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" yWindow="72" windowWidth="11508" windowHeight="8904" activeTab="2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Tab.2!$A$1:$G$26</definedName>
    <definedName name="_xlnm.Print_Area" localSheetId="3">'Tab.4 '!$A$1:$R$48</definedName>
    <definedName name="_xlnm.Print_Area" localSheetId="5">TAB.6.!$A$1:$G$48</definedName>
    <definedName name="_xlnm.Print_Area" localSheetId="6">Tab.7!$A$1:$G$60</definedName>
  </definedNames>
  <calcPr calcId="145621"/>
</workbook>
</file>

<file path=xl/calcChain.xml><?xml version="1.0" encoding="utf-8"?>
<calcChain xmlns="http://schemas.openxmlformats.org/spreadsheetml/2006/main">
  <c r="D35" i="12" l="1"/>
  <c r="D55" i="12"/>
  <c r="D53" i="12"/>
  <c r="D11" i="12"/>
  <c r="F65" i="12"/>
  <c r="F64" i="12"/>
  <c r="E65" i="12"/>
  <c r="E64" i="12"/>
  <c r="D44" i="3"/>
  <c r="D43" i="3"/>
  <c r="C25" i="2"/>
  <c r="D39" i="12"/>
  <c r="D25" i="12"/>
  <c r="D63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7" i="12"/>
  <c r="D15" i="12"/>
  <c r="D13" i="12"/>
  <c r="X25" i="1"/>
  <c r="C42" i="3"/>
  <c r="C40" i="3"/>
  <c r="C38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C44" i="3" s="1"/>
  <c r="G42" i="3"/>
  <c r="G40" i="3"/>
  <c r="G38" i="3"/>
  <c r="G34" i="3"/>
  <c r="G32" i="3"/>
  <c r="G30" i="3"/>
  <c r="G28" i="3"/>
  <c r="G26" i="3"/>
  <c r="G24" i="3"/>
  <c r="G22" i="3"/>
  <c r="G20" i="3"/>
  <c r="G18" i="3"/>
  <c r="G16" i="3"/>
  <c r="G14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W10" i="1"/>
  <c r="X10" i="1"/>
  <c r="Y27" i="1"/>
  <c r="G25" i="2"/>
  <c r="F25" i="2"/>
  <c r="E25" i="2"/>
  <c r="D25" i="2"/>
  <c r="I46" i="23"/>
  <c r="H45" i="23"/>
  <c r="D65" i="12" l="1"/>
  <c r="G44" i="21"/>
  <c r="F44" i="21"/>
  <c r="H27" i="1"/>
  <c r="G55" i="13"/>
  <c r="G59" i="14"/>
  <c r="G58" i="14"/>
  <c r="F58" i="14"/>
  <c r="D59" i="14"/>
  <c r="E59" i="14"/>
  <c r="F59" i="14"/>
  <c r="C59" i="14"/>
  <c r="D58" i="14"/>
  <c r="E58" i="14"/>
  <c r="C58" i="14"/>
  <c r="R45" i="23"/>
  <c r="C45" i="23"/>
  <c r="Q46" i="23" l="1"/>
  <c r="P46" i="23"/>
  <c r="O46" i="23"/>
  <c r="N46" i="23"/>
  <c r="M46" i="23"/>
  <c r="L46" i="23"/>
  <c r="K46" i="23"/>
  <c r="J46" i="23"/>
  <c r="H46" i="23"/>
  <c r="Q45" i="23"/>
  <c r="P45" i="23"/>
  <c r="O45" i="23"/>
  <c r="N45" i="23"/>
  <c r="M45" i="23"/>
  <c r="L45" i="23"/>
  <c r="K45" i="23"/>
  <c r="J45" i="23"/>
  <c r="I45" i="23"/>
  <c r="G45" i="23"/>
  <c r="F45" i="23"/>
  <c r="E45" i="23"/>
  <c r="D45" i="23"/>
  <c r="F55" i="13" l="1"/>
  <c r="E44" i="3" l="1"/>
  <c r="G44" i="3"/>
  <c r="H44" i="3"/>
  <c r="I44" i="3"/>
  <c r="H43" i="3"/>
  <c r="I43" i="3"/>
  <c r="E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C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<sst xmlns="http://schemas.openxmlformats.org/spreadsheetml/2006/main" count="454" uniqueCount="204">
  <si>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</si>
  <si>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</si>
  <si>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</si>
  <si>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</si>
  <si>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</si>
  <si>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</si>
  <si>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</si>
  <si>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</si>
  <si>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</si>
  <si>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</si>
  <si>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</si>
  <si>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</si>
  <si>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</si>
  <si>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</si>
  <si>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</si>
  <si>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</si>
  <si>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</si>
  <si>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</si>
  <si>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</si>
  <si>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</si>
  <si>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</si>
  <si>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</si>
  <si>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</si>
  <si>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</si>
  <si>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</si>
  <si>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</si>
  <si>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</si>
  <si>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</si>
  <si>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</si>
  <si>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</si>
  <si>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</si>
  <si>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</si>
  <si>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</si>
  <si>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</si>
  <si>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</si>
  <si>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</si>
  <si>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</si>
  <si>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</si>
  <si>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</si>
  <si>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</si>
  <si>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</si>
  <si>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</si>
  <si>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</si>
  <si>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</si>
  <si>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</si>
  <si>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</si>
  <si>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</si>
  <si>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</si>
  <si>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</si>
  <si>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</si>
  <si>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</si>
  <si>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</si>
  <si>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</si>
  <si>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</si>
  <si>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</si>
  <si>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</si>
  <si>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</si>
  <si>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</si>
  <si>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</si>
  <si>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</si>
  <si>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</si>
  <si>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</si>
  <si>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</si>
  <si>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</si>
  <si>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</si>
  <si>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</si>
  <si>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</si>
  <si>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</si>
  <si>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</si>
  <si>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</si>
  <si>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</si>
  <si>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</si>
  <si>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</si>
  <si>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</si>
  <si>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</si>
  <si>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</si>
  <si>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</si>
  <si>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</si>
  <si>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</si>
  <si>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</si>
  <si>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</si>
  <si>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</si>
  <si>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</si>
  <si>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</si>
  <si>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</si>
  <si>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</si>
  <si>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</si>
  <si>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</si>
  <si>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</si>
  <si>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</si>
  <si>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</si>
  <si>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</si>
  <si>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</si>
  <si>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</si>
  <si>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</si>
  <si>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</si>
  <si>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</si>
  <si>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</si>
  <si>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</si>
  <si>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</si>
  <si>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</si>
  <si>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</si>
  <si>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</si>
  <si>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</si>
  <si>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</si>
  <si>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</si>
  <si>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</si>
  <si>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</si>
  <si>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</si>
  <si>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</si>
  <si>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</si>
  <si>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</si>
  <si>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</si>
  <si>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</si>
  <si>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</si>
  <si>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</si>
  <si>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</si>
  <si>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</si>
  <si>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</si>
  <si>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</si>
  <si>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</si>
  <si>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</si>
  <si>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</si>
  <si>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</si>
  <si>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</si>
  <si>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</si>
  <si>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</si>
  <si>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</si>
  <si>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</si>
  <si>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</si>
  <si>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</si>
  <si>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</si>
  <si>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</si>
  <si>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</si>
  <si>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</si>
  <si>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</si>
  <si>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</si>
  <si>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</si>
  <si>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</si>
  <si>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</si>
  <si>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</si>
  <si>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</si>
  <si>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</si>
  <si>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</si>
  <si>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</si>
  <si>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</si>
  <si>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</si>
  <si>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</si>
  <si>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</si>
  <si>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</si>
  <si>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</si>
  <si>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</si>
  <si>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</si>
  <si>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</si>
  <si>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</si>
  <si>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</si>
  <si>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</si>
  <si>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</si>
  <si>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</si>
  <si>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</si>
  <si>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</si>
  <si>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</si>
  <si>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</si>
  <si>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</si>
  <si>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</si>
  <si>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</si>
  <si>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</si>
  <si>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</si>
  <si>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</si>
  <si>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</si>
  <si>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</si>
  <si>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8. OGRODY BOTANICZNE, ARBORETA (OGRODY DENDROLOGICZNE), OŚRODKI REHABILITACJI ZWIERZĄT                    I INNE</t>
  </si>
  <si>
    <t>Tab. 5. OCHRONA STREFOWA</t>
  </si>
  <si>
    <t>wg stanu na 31.12.2012 r.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</si>
  <si>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</si>
  <si>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</si>
  <si>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</si>
  <si>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</si>
  <si>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</si>
  <si>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</si>
  <si>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</si>
  <si>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</si>
  <si>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</si>
  <si>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</si>
  <si>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</si>
  <si>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</si>
  <si>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Wipsowo</t>
  </si>
  <si>
    <t>wyekspirował</t>
  </si>
  <si>
    <t>Pojezierza</t>
  </si>
  <si>
    <t>Olsztyńskiego</t>
  </si>
  <si>
    <t>3 strefy obok siebie dla 1 osobnika</t>
  </si>
  <si>
    <t>PLB280008</t>
  </si>
  <si>
    <t>Puszcza Piska</t>
  </si>
  <si>
    <t>warmińsko-mazurskie</t>
  </si>
  <si>
    <t>Ostoja Piska</t>
  </si>
  <si>
    <t>nie</t>
  </si>
  <si>
    <t>PLH280048</t>
  </si>
  <si>
    <t>Doliny Symsarny</t>
  </si>
  <si>
    <t>dotyczy HCVF 1.1a</t>
  </si>
  <si>
    <t>dotyczy HCVF 1.1.b</t>
  </si>
  <si>
    <t>dotyczy HCVF 1.2</t>
  </si>
  <si>
    <t>dotyczy HCVF1.2</t>
  </si>
  <si>
    <t>Tab. 6. NATURA 2000 DYREKTYWA PTASIA dotyczy HCVF 2</t>
  </si>
  <si>
    <t>Tab. 7.  DYREKTYWA SIEDLISKOWA Natura 2000 - obszary ważne dla Wspólnoty Europejskiej dotyczy HCVF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</si>
</sst>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sz val="8"/>
      <color rgb="FF22222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0" borderId="0"/>
    <xf numFmtId="0" fontId="27" fillId="9" borderId="0" applyNumberFormat="0" applyBorder="0" applyAlignment="0" applyProtection="0"/>
    <xf numFmtId="43" fontId="34" fillId="0" borderId="0" applyFont="0" applyFill="0" applyBorder="0" applyAlignment="0" applyProtection="0"/>
  </cellStyleXfs>
  <cellXfs count="934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12" fillId="0" borderId="0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21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21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3" borderId="47" xfId="0" applyFont="1" applyFill="1" applyBorder="1" applyAlignment="1">
      <alignment horizontal="center"/>
    </xf>
    <xf numFmtId="4" fontId="19" fillId="3" borderId="47" xfId="0" applyNumberFormat="1" applyFont="1" applyFill="1" applyBorder="1" applyAlignment="1">
      <alignment horizontal="right" vertical="center"/>
    </xf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3" fontId="5" fillId="7" borderId="3" xfId="4" applyNumberFormat="1" applyFont="1" applyFill="1" applyBorder="1" applyAlignment="1">
      <alignment horizontal="right"/>
    </xf>
    <xf numFmtId="2" fontId="5" fillId="7" borderId="3" xfId="4" applyNumberFormat="1" applyFont="1" applyFill="1" applyBorder="1" applyAlignment="1">
      <alignment horizontal="right"/>
    </xf>
    <xf numFmtId="0" fontId="3" fillId="7" borderId="44" xfId="4" applyFill="1" applyBorder="1" applyAlignment="1">
      <alignment horizontal="center"/>
    </xf>
    <xf numFmtId="0" fontId="3" fillId="7" borderId="29" xfId="4" applyFill="1" applyBorder="1" applyAlignment="1">
      <alignment horizontal="center"/>
    </xf>
    <xf numFmtId="0" fontId="3" fillId="7" borderId="44" xfId="4" applyFill="1" applyBorder="1" applyAlignment="1">
      <alignment horizontal="right"/>
    </xf>
    <xf numFmtId="0" fontId="3" fillId="7" borderId="8" xfId="4" applyFill="1" applyBorder="1"/>
    <xf numFmtId="4" fontId="5" fillId="7" borderId="44" xfId="4" applyNumberFormat="1" applyFont="1" applyFill="1" applyBorder="1" applyAlignment="1">
      <alignment horizontal="right"/>
    </xf>
    <xf numFmtId="0" fontId="5" fillId="8" borderId="4" xfId="3" applyFont="1" applyFill="1" applyBorder="1" applyAlignment="1">
      <alignment horizontal="right"/>
    </xf>
    <xf numFmtId="0" fontId="5" fillId="8" borderId="17" xfId="3" applyFont="1" applyFill="1" applyBorder="1" applyAlignment="1">
      <alignment horizontal="right"/>
    </xf>
    <xf numFmtId="0" fontId="5" fillId="8" borderId="22" xfId="3" applyFont="1" applyFill="1" applyBorder="1" applyAlignment="1">
      <alignment horizontal="right"/>
    </xf>
    <xf numFmtId="0" fontId="5" fillId="8" borderId="8" xfId="3" applyFont="1" applyFill="1" applyBorder="1" applyAlignment="1">
      <alignment horizontal="right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0" fontId="5" fillId="7" borderId="8" xfId="4" applyFont="1" applyFill="1" applyBorder="1" applyAlignment="1">
      <alignment horizontal="center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6" fillId="4" borderId="36" xfId="0" applyNumberFormat="1" applyFont="1" applyFill="1" applyBorder="1" applyAlignment="1">
      <alignment horizontal="center" wrapText="1"/>
    </xf>
    <xf numFmtId="1" fontId="16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6" fillId="4" borderId="36" xfId="0" applyFont="1" applyFill="1" applyBorder="1" applyAlignment="1">
      <alignment horizontal="center" wrapText="1"/>
    </xf>
    <xf numFmtId="2" fontId="16" fillId="4" borderId="36" xfId="0" applyNumberFormat="1" applyFont="1" applyFill="1" applyBorder="1" applyAlignment="1">
      <alignment horizontal="center" wrapText="1"/>
    </xf>
    <xf numFmtId="1" fontId="24" fillId="4" borderId="36" xfId="0" applyNumberFormat="1" applyFont="1" applyFill="1" applyBorder="1" applyAlignment="1">
      <alignment horizontal="center" wrapText="1"/>
    </xf>
    <xf numFmtId="2" fontId="23" fillId="4" borderId="36" xfId="7" applyNumberFormat="1" applyFill="1" applyBorder="1" applyAlignment="1">
      <alignment horizontal="center" wrapText="1"/>
    </xf>
    <xf numFmtId="4" fontId="23" fillId="4" borderId="36" xfId="7" applyNumberFormat="1" applyFill="1" applyBorder="1" applyAlignment="1">
      <alignment horizontal="center" wrapText="1"/>
    </xf>
    <xf numFmtId="2" fontId="2" fillId="4" borderId="36" xfId="6" applyNumberFormat="1" applyFill="1" applyBorder="1" applyAlignment="1">
      <alignment horizontal="center" wrapText="1"/>
    </xf>
    <xf numFmtId="2" fontId="24" fillId="4" borderId="36" xfId="0" applyNumberFormat="1" applyFont="1" applyFill="1" applyBorder="1" applyAlignment="1">
      <alignment horizontal="center" wrapText="1"/>
    </xf>
    <xf numFmtId="4" fontId="24" fillId="4" borderId="36" xfId="0" applyNumberFormat="1" applyFont="1" applyFill="1" applyBorder="1" applyAlignment="1">
      <alignment horizontal="center" wrapText="1"/>
    </xf>
    <xf numFmtId="4" fontId="2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4" borderId="32" xfId="0" applyFont="1" applyFill="1" applyBorder="1" applyAlignment="1">
      <alignment horizontal="center" wrapText="1"/>
    </xf>
    <xf numFmtId="4" fontId="16" fillId="4" borderId="32" xfId="0" applyNumberFormat="1" applyFont="1" applyFill="1" applyBorder="1" applyAlignment="1">
      <alignment horizontal="center" wrapText="1"/>
    </xf>
    <xf numFmtId="1" fontId="23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12" fillId="0" borderId="50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0" xfId="4" applyFont="1" applyBorder="1" applyAlignment="1">
      <alignment horizontal="right"/>
    </xf>
    <xf numFmtId="0" fontId="16" fillId="0" borderId="57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4" borderId="50" xfId="0" applyFont="1" applyFill="1" applyBorder="1" applyAlignment="1">
      <alignment horizontal="left" vertical="top"/>
    </xf>
    <xf numFmtId="0" fontId="33" fillId="4" borderId="32" xfId="0" applyFont="1" applyFill="1" applyBorder="1" applyAlignment="1">
      <alignment horizontal="left" vertical="top" wrapText="1"/>
    </xf>
    <xf numFmtId="4" fontId="33" fillId="4" borderId="32" xfId="0" applyNumberFormat="1" applyFont="1" applyFill="1" applyBorder="1" applyAlignment="1">
      <alignment horizontal="right" vertical="top" wrapText="1"/>
    </xf>
    <xf numFmtId="0" fontId="8" fillId="4" borderId="36" xfId="0" applyFont="1" applyFill="1" applyBorder="1" applyAlignment="1">
      <alignment horizontal="left" vertical="top"/>
    </xf>
    <xf numFmtId="49" fontId="33" fillId="4" borderId="36" xfId="0" applyNumberFormat="1" applyFont="1" applyFill="1" applyBorder="1" applyAlignment="1">
      <alignment horizontal="left" vertical="top" wrapText="1"/>
    </xf>
    <xf numFmtId="0" fontId="33" fillId="4" borderId="36" xfId="0" applyFont="1" applyFill="1" applyBorder="1" applyAlignment="1">
      <alignment horizontal="left" vertical="top" wrapText="1"/>
    </xf>
    <xf numFmtId="4" fontId="33" fillId="4" borderId="36" xfId="0" applyNumberFormat="1" applyFont="1" applyFill="1" applyBorder="1" applyAlignment="1">
      <alignment horizontal="right" vertical="top" wrapText="1"/>
    </xf>
    <xf numFmtId="49" fontId="8" fillId="4" borderId="36" xfId="0" applyNumberFormat="1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4" fontId="8" fillId="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4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1" borderId="4" xfId="0" applyFont="1" applyFill="1" applyBorder="1"/>
    <xf numFmtId="0" fontId="5" fillId="11" borderId="17" xfId="0" applyFont="1" applyFill="1" applyBorder="1"/>
    <xf numFmtId="0" fontId="5" fillId="11" borderId="22" xfId="0" applyFont="1" applyFill="1" applyBorder="1"/>
    <xf numFmtId="0" fontId="5" fillId="11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4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3" fontId="5" fillId="7" borderId="27" xfId="4" applyNumberFormat="1" applyFont="1" applyFill="1" applyBorder="1" applyAlignment="1">
      <alignment horizontal="right"/>
    </xf>
    <xf numFmtId="4" fontId="5" fillId="7" borderId="29" xfId="4" applyNumberFormat="1" applyFont="1" applyFill="1" applyBorder="1" applyAlignment="1">
      <alignment horizontal="right"/>
    </xf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3" fontId="5" fillId="7" borderId="1" xfId="4" applyNumberFormat="1" applyFont="1" applyFill="1" applyBorder="1" applyAlignment="1">
      <alignment horizontal="right"/>
    </xf>
    <xf numFmtId="0" fontId="36" fillId="4" borderId="0" xfId="4" applyFont="1" applyFill="1" applyBorder="1" applyAlignment="1">
      <alignment horizontal="left"/>
    </xf>
    <xf numFmtId="4" fontId="5" fillId="7" borderId="8" xfId="4" applyNumberFormat="1" applyFont="1" applyFill="1" applyBorder="1" applyAlignment="1">
      <alignment horizontal="right"/>
    </xf>
    <xf numFmtId="0" fontId="5" fillId="4" borderId="17" xfId="4" applyFont="1" applyFill="1" applyBorder="1" applyAlignment="1"/>
    <xf numFmtId="0" fontId="5" fillId="4" borderId="17" xfId="4" applyFont="1" applyFill="1" applyBorder="1" applyAlignment="1">
      <alignment horizontal="center"/>
    </xf>
    <xf numFmtId="0" fontId="5" fillId="4" borderId="4" xfId="4" applyFont="1" applyFill="1" applyBorder="1" applyAlignment="1"/>
    <xf numFmtId="0" fontId="5" fillId="4" borderId="4" xfId="4" applyFont="1" applyFill="1" applyBorder="1" applyAlignment="1">
      <alignment horizontal="center"/>
    </xf>
    <xf numFmtId="0" fontId="5" fillId="4" borderId="22" xfId="4" applyFont="1" applyFill="1" applyBorder="1" applyAlignment="1"/>
    <xf numFmtId="0" fontId="5" fillId="4" borderId="22" xfId="4" applyFont="1" applyFill="1" applyBorder="1" applyAlignment="1">
      <alignment horizontal="center"/>
    </xf>
    <xf numFmtId="0" fontId="5" fillId="4" borderId="8" xfId="4" applyFont="1" applyFill="1" applyBorder="1" applyAlignment="1"/>
    <xf numFmtId="0" fontId="5" fillId="4" borderId="8" xfId="4" applyFont="1" applyFill="1" applyBorder="1" applyAlignment="1">
      <alignment horizontal="center"/>
    </xf>
    <xf numFmtId="4" fontId="5" fillId="4" borderId="3" xfId="3" applyNumberFormat="1" applyFont="1" applyFill="1" applyBorder="1"/>
    <xf numFmtId="4" fontId="5" fillId="4" borderId="52" xfId="3" applyNumberFormat="1" applyFont="1" applyFill="1" applyBorder="1" applyAlignment="1">
      <alignment horizontal="right"/>
    </xf>
    <xf numFmtId="4" fontId="5" fillId="4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4" borderId="4" xfId="3" applyFont="1" applyFill="1" applyBorder="1" applyAlignment="1">
      <alignment horizontal="center" vertical="center"/>
    </xf>
    <xf numFmtId="0" fontId="5" fillId="4" borderId="17" xfId="3" applyFont="1" applyFill="1" applyBorder="1" applyAlignment="1">
      <alignment horizontal="center" vertical="center"/>
    </xf>
    <xf numFmtId="0" fontId="5" fillId="4" borderId="22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0" fontId="1" fillId="4" borderId="1" xfId="9" applyFont="1" applyFill="1" applyBorder="1"/>
    <xf numFmtId="0" fontId="1" fillId="4" borderId="54" xfId="9" applyFont="1" applyFill="1" applyBorder="1" applyAlignment="1">
      <alignment vertical="top" wrapText="1"/>
    </xf>
    <xf numFmtId="0" fontId="1" fillId="4" borderId="8" xfId="9" applyFont="1" applyFill="1" applyBorder="1"/>
    <xf numFmtId="0" fontId="1" fillId="4" borderId="10" xfId="9" applyFont="1" applyFill="1" applyBorder="1" applyAlignment="1">
      <alignment horizontal="center"/>
    </xf>
    <xf numFmtId="0" fontId="1" fillId="4" borderId="65" xfId="9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54" xfId="9" applyFont="1" applyFill="1" applyBorder="1" applyAlignment="1">
      <alignment horizontal="center" vertical="top"/>
    </xf>
    <xf numFmtId="0" fontId="1" fillId="4" borderId="2" xfId="9" applyFont="1" applyFill="1" applyBorder="1" applyAlignment="1">
      <alignment horizontal="center" vertical="top" wrapText="1"/>
    </xf>
    <xf numFmtId="0" fontId="1" fillId="4" borderId="17" xfId="9" applyFont="1" applyFill="1" applyBorder="1" applyAlignment="1">
      <alignment horizontal="right"/>
    </xf>
    <xf numFmtId="0" fontId="1" fillId="4" borderId="21" xfId="9" applyFont="1" applyFill="1" applyBorder="1"/>
    <xf numFmtId="1" fontId="1" fillId="4" borderId="32" xfId="9" applyNumberFormat="1" applyFont="1" applyFill="1" applyBorder="1"/>
    <xf numFmtId="0" fontId="1" fillId="4" borderId="32" xfId="9" applyFont="1" applyFill="1" applyBorder="1"/>
    <xf numFmtId="0" fontId="1" fillId="4" borderId="50" xfId="9" applyFont="1" applyFill="1" applyBorder="1"/>
    <xf numFmtId="0" fontId="1" fillId="4" borderId="17" xfId="9" applyFont="1" applyFill="1" applyBorder="1"/>
    <xf numFmtId="0" fontId="1" fillId="4" borderId="33" xfId="9" applyFont="1" applyFill="1" applyBorder="1" applyAlignment="1">
      <alignment horizontal="right"/>
    </xf>
    <xf numFmtId="0" fontId="1" fillId="4" borderId="34" xfId="9" applyFont="1" applyFill="1" applyBorder="1"/>
    <xf numFmtId="1" fontId="1" fillId="4" borderId="36" xfId="9" applyNumberFormat="1" applyFont="1" applyFill="1" applyBorder="1"/>
    <xf numFmtId="0" fontId="1" fillId="4" borderId="36" xfId="9" applyFont="1" applyFill="1" applyBorder="1"/>
    <xf numFmtId="0" fontId="1" fillId="4" borderId="45" xfId="9" applyFont="1" applyFill="1" applyBorder="1"/>
    <xf numFmtId="0" fontId="1" fillId="4" borderId="33" xfId="9" applyFont="1" applyFill="1" applyBorder="1"/>
    <xf numFmtId="1" fontId="1" fillId="4" borderId="36" xfId="9" applyNumberFormat="1" applyFont="1" applyFill="1" applyBorder="1" applyAlignment="1">
      <alignment vertical="center"/>
    </xf>
    <xf numFmtId="1" fontId="1" fillId="4" borderId="36" xfId="9" applyNumberFormat="1" applyFont="1" applyFill="1" applyBorder="1" applyAlignment="1">
      <alignment horizontal="right"/>
    </xf>
    <xf numFmtId="0" fontId="1" fillId="4" borderId="0" xfId="9" applyFont="1" applyFill="1" applyBorder="1" applyAlignment="1">
      <alignment vertical="center"/>
    </xf>
    <xf numFmtId="0" fontId="1" fillId="4" borderId="22" xfId="9" applyFont="1" applyFill="1" applyBorder="1" applyAlignment="1">
      <alignment horizontal="right"/>
    </xf>
    <xf numFmtId="0" fontId="1" fillId="4" borderId="26" xfId="9" applyFont="1" applyFill="1" applyBorder="1"/>
    <xf numFmtId="1" fontId="1" fillId="4" borderId="45" xfId="9" applyNumberFormat="1" applyFont="1" applyFill="1" applyBorder="1"/>
    <xf numFmtId="1" fontId="1" fillId="4" borderId="33" xfId="9" applyNumberFormat="1" applyFont="1" applyFill="1" applyBorder="1"/>
    <xf numFmtId="0" fontId="1" fillId="4" borderId="54" xfId="9" applyFont="1" applyFill="1" applyBorder="1" applyAlignment="1">
      <alignment horizontal="center"/>
    </xf>
    <xf numFmtId="0" fontId="3" fillId="4" borderId="0" xfId="1" applyFill="1"/>
    <xf numFmtId="2" fontId="3" fillId="4" borderId="0" xfId="1" applyNumberFormat="1" applyFill="1"/>
    <xf numFmtId="0" fontId="5" fillId="4" borderId="36" xfId="1" applyFont="1" applyFill="1" applyBorder="1" applyAlignment="1">
      <alignment vertical="center"/>
    </xf>
    <xf numFmtId="1" fontId="7" fillId="4" borderId="36" xfId="1" applyNumberFormat="1" applyFont="1" applyFill="1" applyBorder="1"/>
    <xf numFmtId="2" fontId="7" fillId="4" borderId="36" xfId="1" applyNumberFormat="1" applyFont="1" applyFill="1" applyBorder="1"/>
    <xf numFmtId="4" fontId="7" fillId="4" borderId="36" xfId="1" applyNumberFormat="1" applyFont="1" applyFill="1" applyBorder="1"/>
    <xf numFmtId="1" fontId="5" fillId="4" borderId="36" xfId="1" applyNumberFormat="1" applyFont="1" applyFill="1" applyBorder="1"/>
    <xf numFmtId="4" fontId="5" fillId="4" borderId="36" xfId="1" applyNumberFormat="1" applyFont="1" applyFill="1" applyBorder="1"/>
    <xf numFmtId="4" fontId="7" fillId="4" borderId="36" xfId="1" applyNumberFormat="1" applyFont="1" applyFill="1" applyBorder="1" applyAlignment="1">
      <alignment horizontal="right"/>
    </xf>
    <xf numFmtId="2" fontId="5" fillId="4" borderId="36" xfId="1" applyNumberFormat="1" applyFont="1" applyFill="1" applyBorder="1"/>
    <xf numFmtId="0" fontId="5" fillId="4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0" fontId="12" fillId="0" borderId="46" xfId="4" applyFont="1" applyBorder="1" applyAlignment="1">
      <alignment horizontal="right"/>
    </xf>
    <xf numFmtId="10" fontId="0" fillId="0" borderId="4" xfId="0" applyNumberFormat="1" applyBorder="1"/>
    <xf numFmtId="0" fontId="36" fillId="7" borderId="73" xfId="4" applyFont="1" applyFill="1" applyBorder="1" applyAlignment="1">
      <alignment horizontal="left"/>
    </xf>
    <xf numFmtId="0" fontId="3" fillId="7" borderId="56" xfId="4" applyFill="1" applyBorder="1" applyAlignment="1">
      <alignment horizontal="left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2" fontId="5" fillId="12" borderId="54" xfId="3" applyNumberFormat="1" applyFont="1" applyFill="1" applyBorder="1"/>
    <xf numFmtId="2" fontId="6" fillId="12" borderId="54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4" fontId="5" fillId="12" borderId="1" xfId="3" applyNumberFormat="1" applyFont="1" applyFill="1" applyBorder="1"/>
    <xf numFmtId="4" fontId="5" fillId="12" borderId="54" xfId="3" applyNumberFormat="1" applyFont="1" applyFill="1" applyBorder="1"/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4" borderId="4" xfId="3" applyNumberFormat="1" applyFont="1" applyFill="1" applyBorder="1"/>
    <xf numFmtId="49" fontId="5" fillId="4" borderId="17" xfId="3" applyNumberFormat="1" applyFont="1" applyFill="1" applyBorder="1"/>
    <xf numFmtId="49" fontId="5" fillId="4" borderId="22" xfId="3" applyNumberFormat="1" applyFont="1" applyFill="1" applyBorder="1"/>
    <xf numFmtId="49" fontId="5" fillId="4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4" borderId="49" xfId="1" applyFont="1" applyFill="1" applyBorder="1" applyAlignment="1">
      <alignment horizontal="right" vertical="center"/>
    </xf>
    <xf numFmtId="0" fontId="5" fillId="4" borderId="68" xfId="1" applyFont="1" applyFill="1" applyBorder="1" applyAlignment="1">
      <alignment vertical="center"/>
    </xf>
    <xf numFmtId="1" fontId="7" fillId="4" borderId="68" xfId="1" applyNumberFormat="1" applyFont="1" applyFill="1" applyBorder="1"/>
    <xf numFmtId="1" fontId="7" fillId="4" borderId="32" xfId="1" applyNumberFormat="1" applyFont="1" applyFill="1" applyBorder="1"/>
    <xf numFmtId="4" fontId="7" fillId="4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4" borderId="29" xfId="1" applyFill="1" applyBorder="1"/>
    <xf numFmtId="2" fontId="3" fillId="4" borderId="29" xfId="1" applyNumberFormat="1" applyFill="1" applyBorder="1"/>
    <xf numFmtId="0" fontId="3" fillId="0" borderId="29" xfId="1" applyBorder="1"/>
    <xf numFmtId="4" fontId="7" fillId="4" borderId="70" xfId="1" applyNumberFormat="1" applyFont="1" applyFill="1" applyBorder="1" applyAlignment="1">
      <alignment horizontal="right"/>
    </xf>
    <xf numFmtId="4" fontId="7" fillId="4" borderId="70" xfId="1" applyNumberFormat="1" applyFont="1" applyFill="1" applyBorder="1"/>
    <xf numFmtId="1" fontId="7" fillId="4" borderId="70" xfId="1" applyNumberFormat="1" applyFont="1" applyFill="1" applyBorder="1"/>
    <xf numFmtId="2" fontId="5" fillId="4" borderId="70" xfId="1" applyNumberFormat="1" applyFont="1" applyFill="1" applyBorder="1"/>
    <xf numFmtId="1" fontId="7" fillId="4" borderId="20" xfId="1" applyNumberFormat="1" applyFont="1" applyFill="1" applyBorder="1"/>
    <xf numFmtId="1" fontId="7" fillId="4" borderId="55" xfId="1" applyNumberFormat="1" applyFont="1" applyFill="1" applyBorder="1"/>
    <xf numFmtId="1" fontId="7" fillId="4" borderId="47" xfId="1" applyNumberFormat="1" applyFont="1" applyFill="1" applyBorder="1" applyAlignment="1">
      <alignment horizontal="right" vertical="center"/>
    </xf>
    <xf numFmtId="4" fontId="7" fillId="4" borderId="47" xfId="1" applyNumberFormat="1" applyFont="1" applyFill="1" applyBorder="1" applyAlignment="1">
      <alignment horizontal="right" vertical="center"/>
    </xf>
    <xf numFmtId="4" fontId="7" fillId="4" borderId="43" xfId="1" applyNumberFormat="1" applyFont="1" applyFill="1" applyBorder="1" applyAlignment="1">
      <alignment horizontal="right" vertical="center"/>
    </xf>
    <xf numFmtId="1" fontId="7" fillId="4" borderId="11" xfId="1" applyNumberFormat="1" applyFont="1" applyFill="1" applyBorder="1" applyAlignment="1">
      <alignment horizontal="right" vertical="center"/>
    </xf>
    <xf numFmtId="4" fontId="7" fillId="4" borderId="12" xfId="1" applyNumberFormat="1" applyFont="1" applyFill="1" applyBorder="1" applyAlignment="1">
      <alignment horizontal="right" vertical="center"/>
    </xf>
    <xf numFmtId="0" fontId="5" fillId="4" borderId="84" xfId="1" applyFont="1" applyFill="1" applyBorder="1" applyAlignment="1">
      <alignment horizontal="right" vertical="center"/>
    </xf>
    <xf numFmtId="0" fontId="5" fillId="4" borderId="76" xfId="1" applyFont="1" applyFill="1" applyBorder="1" applyAlignment="1">
      <alignment vertical="center"/>
    </xf>
    <xf numFmtId="1" fontId="7" fillId="4" borderId="76" xfId="1" applyNumberFormat="1" applyFont="1" applyFill="1" applyBorder="1"/>
    <xf numFmtId="4" fontId="7" fillId="4" borderId="76" xfId="1" applyNumberFormat="1" applyFont="1" applyFill="1" applyBorder="1"/>
    <xf numFmtId="1" fontId="5" fillId="4" borderId="76" xfId="1" applyNumberFormat="1" applyFont="1" applyFill="1" applyBorder="1"/>
    <xf numFmtId="2" fontId="5" fillId="4" borderId="76" xfId="1" applyNumberFormat="1" applyFont="1" applyFill="1" applyBorder="1"/>
    <xf numFmtId="4" fontId="5" fillId="4" borderId="76" xfId="1" applyNumberFormat="1" applyFont="1" applyFill="1" applyBorder="1"/>
    <xf numFmtId="4" fontId="7" fillId="4" borderId="76" xfId="1" applyNumberFormat="1" applyFont="1" applyFill="1" applyBorder="1" applyAlignment="1">
      <alignment horizontal="right"/>
    </xf>
    <xf numFmtId="4" fontId="7" fillId="4" borderId="80" xfId="1" applyNumberFormat="1" applyFont="1" applyFill="1" applyBorder="1" applyAlignment="1">
      <alignment horizontal="right"/>
    </xf>
    <xf numFmtId="1" fontId="7" fillId="4" borderId="77" xfId="1" applyNumberFormat="1" applyFont="1" applyFill="1" applyBorder="1"/>
    <xf numFmtId="0" fontId="3" fillId="0" borderId="85" xfId="1" applyBorder="1"/>
    <xf numFmtId="0" fontId="3" fillId="0" borderId="83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4" borderId="3" xfId="10" applyNumberFormat="1" applyFont="1" applyFill="1" applyBorder="1" applyAlignment="1">
      <alignment horizontal="center"/>
    </xf>
    <xf numFmtId="1" fontId="5" fillId="4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5" fillId="3" borderId="8" xfId="3" applyFont="1" applyFill="1" applyBorder="1" applyAlignment="1">
      <alignment horizontal="center"/>
    </xf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10" fontId="19" fillId="0" borderId="0" xfId="0" applyNumberFormat="1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left"/>
    </xf>
    <xf numFmtId="0" fontId="5" fillId="14" borderId="4" xfId="4" applyFont="1" applyFill="1" applyBorder="1" applyAlignment="1">
      <alignment horizontal="left"/>
    </xf>
    <xf numFmtId="0" fontId="5" fillId="14" borderId="6" xfId="4" applyFont="1" applyFill="1" applyBorder="1" applyAlignment="1">
      <alignment horizontal="center"/>
    </xf>
    <xf numFmtId="0" fontId="5" fillId="14" borderId="38" xfId="4" applyFont="1" applyFill="1" applyBorder="1" applyAlignment="1">
      <alignment horizontal="center"/>
    </xf>
    <xf numFmtId="0" fontId="5" fillId="14" borderId="0" xfId="4" applyFont="1" applyFill="1" applyBorder="1" applyAlignment="1">
      <alignment horizontal="left"/>
    </xf>
    <xf numFmtId="0" fontId="12" fillId="14" borderId="38" xfId="4" applyFont="1" applyFill="1" applyBorder="1" applyAlignment="1">
      <alignment horizontal="left"/>
    </xf>
    <xf numFmtId="0" fontId="12" fillId="14" borderId="37" xfId="0" applyFont="1" applyFill="1" applyBorder="1" applyAlignment="1">
      <alignment horizontal="left"/>
    </xf>
    <xf numFmtId="164" fontId="6" fillId="14" borderId="37" xfId="4" applyNumberFormat="1" applyFont="1" applyFill="1" applyBorder="1" applyAlignment="1">
      <alignment horizontal="left"/>
    </xf>
    <xf numFmtId="0" fontId="6" fillId="14" borderId="5" xfId="4" applyFont="1" applyFill="1" applyBorder="1" applyAlignment="1">
      <alignment horizontal="center" vertical="center"/>
    </xf>
    <xf numFmtId="0" fontId="5" fillId="14" borderId="45" xfId="4" applyFont="1" applyFill="1" applyBorder="1"/>
    <xf numFmtId="0" fontId="3" fillId="14" borderId="34" xfId="4" applyFill="1" applyBorder="1"/>
    <xf numFmtId="0" fontId="5" fillId="14" borderId="40" xfId="4" applyFont="1" applyFill="1" applyBorder="1" applyAlignment="1">
      <alignment horizontal="center"/>
    </xf>
    <xf numFmtId="0" fontId="5" fillId="14" borderId="40" xfId="4" applyFont="1" applyFill="1" applyBorder="1" applyAlignment="1">
      <alignment horizontal="left"/>
    </xf>
    <xf numFmtId="0" fontId="12" fillId="14" borderId="40" xfId="4" applyFont="1" applyFill="1" applyBorder="1" applyAlignment="1">
      <alignment horizontal="left"/>
    </xf>
    <xf numFmtId="0" fontId="12" fillId="14" borderId="31" xfId="0" applyFont="1" applyFill="1" applyBorder="1" applyAlignment="1">
      <alignment horizontal="left"/>
    </xf>
    <xf numFmtId="164" fontId="6" fillId="14" borderId="5" xfId="0" applyNumberFormat="1" applyFont="1" applyFill="1" applyBorder="1" applyAlignment="1">
      <alignment horizontal="center"/>
    </xf>
    <xf numFmtId="164" fontId="6" fillId="14" borderId="5" xfId="4" applyNumberFormat="1" applyFont="1" applyFill="1" applyBorder="1" applyAlignment="1">
      <alignment horizontal="center"/>
    </xf>
    <xf numFmtId="0" fontId="6" fillId="14" borderId="46" xfId="4" applyFont="1" applyFill="1" applyBorder="1" applyAlignment="1">
      <alignment horizontal="center" vertical="center"/>
    </xf>
    <xf numFmtId="0" fontId="6" fillId="14" borderId="57" xfId="4" applyFont="1" applyFill="1" applyBorder="1" applyAlignment="1">
      <alignment horizontal="center" vertical="center"/>
    </xf>
    <xf numFmtId="10" fontId="32" fillId="14" borderId="33" xfId="0" applyNumberFormat="1" applyFont="1" applyFill="1" applyBorder="1" applyAlignment="1">
      <alignment horizontal="center" vertical="center"/>
    </xf>
    <xf numFmtId="0" fontId="5" fillId="14" borderId="6" xfId="4" applyFont="1" applyFill="1" applyBorder="1" applyAlignment="1">
      <alignment horizontal="left"/>
    </xf>
    <xf numFmtId="0" fontId="5" fillId="14" borderId="32" xfId="4" applyFont="1" applyFill="1" applyBorder="1" applyAlignment="1">
      <alignment horizontal="left"/>
    </xf>
    <xf numFmtId="0" fontId="12" fillId="14" borderId="32" xfId="4" applyFont="1" applyFill="1" applyBorder="1" applyAlignment="1">
      <alignment horizontal="left"/>
    </xf>
    <xf numFmtId="0" fontId="6" fillId="14" borderId="42" xfId="0" applyFont="1" applyFill="1" applyBorder="1" applyAlignment="1">
      <alignment horizontal="center"/>
    </xf>
    <xf numFmtId="0" fontId="6" fillId="14" borderId="24" xfId="4" applyFont="1" applyFill="1" applyBorder="1" applyAlignment="1">
      <alignment horizontal="center"/>
    </xf>
    <xf numFmtId="164" fontId="5" fillId="14" borderId="5" xfId="0" applyNumberFormat="1" applyFont="1" applyFill="1" applyBorder="1" applyAlignment="1">
      <alignment horizontal="center"/>
    </xf>
    <xf numFmtId="164" fontId="5" fillId="14" borderId="5" xfId="4" applyNumberFormat="1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5" fillId="14" borderId="46" xfId="4" applyFont="1" applyFill="1" applyBorder="1" applyAlignment="1">
      <alignment horizontal="center" vertical="center"/>
    </xf>
    <xf numFmtId="0" fontId="5" fillId="14" borderId="50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left"/>
    </xf>
    <xf numFmtId="0" fontId="5" fillId="14" borderId="76" xfId="4" applyFont="1" applyFill="1" applyBorder="1" applyAlignment="1">
      <alignment horizontal="center" vertical="center"/>
    </xf>
    <xf numFmtId="0" fontId="5" fillId="14" borderId="77" xfId="4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79" xfId="4" applyFont="1" applyFill="1" applyBorder="1" applyAlignment="1">
      <alignment horizontal="center"/>
    </xf>
    <xf numFmtId="164" fontId="5" fillId="14" borderId="80" xfId="4" applyNumberFormat="1" applyFont="1" applyFill="1" applyBorder="1" applyAlignment="1">
      <alignment horizontal="center" vertical="center"/>
    </xf>
    <xf numFmtId="164" fontId="5" fillId="14" borderId="81" xfId="4" applyNumberFormat="1" applyFont="1" applyFill="1" applyBorder="1" applyAlignment="1">
      <alignment horizontal="center" vertical="center"/>
    </xf>
    <xf numFmtId="0" fontId="5" fillId="14" borderId="81" xfId="4" applyFont="1" applyFill="1" applyBorder="1" applyAlignment="1">
      <alignment horizontal="center" vertical="center"/>
    </xf>
    <xf numFmtId="0" fontId="5" fillId="14" borderId="79" xfId="0" applyFont="1" applyFill="1" applyBorder="1" applyAlignment="1">
      <alignment horizontal="center"/>
    </xf>
    <xf numFmtId="0" fontId="5" fillId="14" borderId="82" xfId="4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2" fontId="39" fillId="15" borderId="36" xfId="0" applyNumberFormat="1" applyFont="1" applyFill="1" applyBorder="1" applyAlignment="1">
      <alignment horizontal="center" wrapText="1"/>
    </xf>
    <xf numFmtId="2" fontId="39" fillId="15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4" borderId="36" xfId="10" applyNumberFormat="1" applyFont="1" applyFill="1" applyBorder="1" applyAlignment="1">
      <alignment horizontal="center" wrapText="1"/>
    </xf>
    <xf numFmtId="0" fontId="5" fillId="10" borderId="7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16" borderId="0" xfId="0" applyFont="1" applyFill="1"/>
    <xf numFmtId="0" fontId="5" fillId="17" borderId="45" xfId="2" applyFont="1" applyFill="1" applyBorder="1" applyAlignment="1"/>
    <xf numFmtId="0" fontId="8" fillId="17" borderId="34" xfId="0" applyFont="1" applyFill="1" applyBorder="1" applyAlignment="1"/>
    <xf numFmtId="0" fontId="15" fillId="18" borderId="76" xfId="0" applyFont="1" applyFill="1" applyBorder="1" applyAlignment="1">
      <alignment horizontal="center" vertical="center" wrapText="1"/>
    </xf>
    <xf numFmtId="0" fontId="5" fillId="17" borderId="34" xfId="2" applyFont="1" applyFill="1" applyBorder="1" applyAlignment="1"/>
    <xf numFmtId="0" fontId="8" fillId="17" borderId="57" xfId="0" applyFont="1" applyFill="1" applyBorder="1"/>
    <xf numFmtId="0" fontId="15" fillId="17" borderId="26" xfId="0" applyFont="1" applyFill="1" applyBorder="1"/>
    <xf numFmtId="0" fontId="8" fillId="17" borderId="26" xfId="0" applyFont="1" applyFill="1" applyBorder="1"/>
    <xf numFmtId="0" fontId="8" fillId="17" borderId="25" xfId="5" applyFont="1" applyFill="1" applyBorder="1"/>
    <xf numFmtId="0" fontId="15" fillId="18" borderId="3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9" borderId="0" xfId="0" applyFill="1" applyBorder="1"/>
    <xf numFmtId="0" fontId="18" fillId="20" borderId="52" xfId="0" applyFont="1" applyFill="1" applyBorder="1" applyAlignment="1"/>
    <xf numFmtId="0" fontId="18" fillId="20" borderId="53" xfId="0" applyFont="1" applyFill="1" applyBorder="1" applyAlignment="1"/>
    <xf numFmtId="0" fontId="18" fillId="20" borderId="39" xfId="0" applyFont="1" applyFill="1" applyBorder="1" applyAlignment="1"/>
    <xf numFmtId="0" fontId="18" fillId="20" borderId="47" xfId="0" applyFont="1" applyFill="1" applyBorder="1" applyAlignment="1">
      <alignment horizontal="center"/>
    </xf>
    <xf numFmtId="4" fontId="19" fillId="20" borderId="47" xfId="0" applyNumberFormat="1" applyFont="1" applyFill="1" applyBorder="1" applyAlignment="1">
      <alignment horizontal="right" vertical="center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4" borderId="0" xfId="0" applyFill="1" applyAlignment="1">
      <alignment horizontal="center" vertical="center"/>
    </xf>
    <xf numFmtId="0" fontId="3" fillId="4" borderId="0" xfId="5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5" applyFill="1" applyBorder="1"/>
    <xf numFmtId="0" fontId="3" fillId="19" borderId="0" xfId="5" applyFill="1" applyBorder="1"/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3" fillId="19" borderId="0" xfId="5" applyFont="1" applyFill="1" applyBorder="1"/>
    <xf numFmtId="0" fontId="25" fillId="19" borderId="0" xfId="0" applyFont="1" applyFill="1" applyBorder="1" applyAlignment="1">
      <alignment horizontal="right"/>
    </xf>
    <xf numFmtId="0" fontId="0" fillId="19" borderId="15" xfId="0" applyFill="1" applyBorder="1"/>
    <xf numFmtId="0" fontId="15" fillId="19" borderId="89" xfId="0" applyFont="1" applyFill="1" applyBorder="1" applyAlignment="1">
      <alignment horizontal="center" vertical="center" wrapText="1"/>
    </xf>
    <xf numFmtId="0" fontId="15" fillId="19" borderId="90" xfId="0" applyFont="1" applyFill="1" applyBorder="1" applyAlignment="1">
      <alignment horizontal="center" vertical="center" wrapText="1"/>
    </xf>
    <xf numFmtId="0" fontId="15" fillId="19" borderId="91" xfId="0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/>
    </xf>
    <xf numFmtId="0" fontId="5" fillId="22" borderId="53" xfId="2" applyFont="1" applyFill="1" applyBorder="1" applyAlignment="1">
      <alignment horizontal="right"/>
    </xf>
    <xf numFmtId="0" fontId="0" fillId="22" borderId="53" xfId="0" applyFill="1" applyBorder="1" applyAlignment="1">
      <alignment horizontal="right"/>
    </xf>
    <xf numFmtId="0" fontId="5" fillId="22" borderId="26" xfId="2" applyFont="1" applyFill="1" applyBorder="1" applyAlignment="1">
      <alignment horizontal="right"/>
    </xf>
    <xf numFmtId="0" fontId="12" fillId="22" borderId="26" xfId="2" applyFont="1" applyFill="1" applyBorder="1" applyAlignment="1">
      <alignment horizontal="right"/>
    </xf>
    <xf numFmtId="0" fontId="5" fillId="22" borderId="88" xfId="2" applyFont="1" applyFill="1" applyBorder="1" applyAlignment="1">
      <alignment horizontal="center" vertical="center" wrapText="1"/>
    </xf>
    <xf numFmtId="0" fontId="5" fillId="22" borderId="68" xfId="2" applyFont="1" applyFill="1" applyBorder="1" applyAlignment="1">
      <alignment horizontal="center" vertical="center" wrapText="1"/>
    </xf>
    <xf numFmtId="0" fontId="7" fillId="22" borderId="68" xfId="2" applyFont="1" applyFill="1" applyBorder="1" applyAlignment="1">
      <alignment horizontal="center" vertical="center" wrapText="1"/>
    </xf>
    <xf numFmtId="0" fontId="33" fillId="22" borderId="9" xfId="2" applyFont="1" applyFill="1" applyBorder="1" applyAlignment="1">
      <alignment horizontal="center"/>
    </xf>
    <xf numFmtId="0" fontId="33" fillId="22" borderId="8" xfId="2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15" xfId="2" applyFont="1" applyFill="1" applyBorder="1"/>
    <xf numFmtId="0" fontId="5" fillId="0" borderId="0" xfId="2" applyFont="1" applyBorder="1"/>
    <xf numFmtId="0" fontId="5" fillId="0" borderId="15" xfId="2" applyFont="1" applyFill="1" applyBorder="1" applyAlignment="1">
      <alignment horizontal="center"/>
    </xf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2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0" fontId="33" fillId="22" borderId="69" xfId="0" applyFont="1" applyFill="1" applyBorder="1" applyAlignment="1">
      <alignment vertical="center" wrapText="1"/>
    </xf>
    <xf numFmtId="0" fontId="12" fillId="22" borderId="93" xfId="2" applyFont="1" applyFill="1" applyBorder="1" applyAlignment="1">
      <alignment horizontal="right"/>
    </xf>
    <xf numFmtId="49" fontId="5" fillId="4" borderId="4" xfId="3" applyNumberFormat="1" applyFont="1" applyFill="1" applyBorder="1" applyAlignment="1">
      <alignment wrapText="1"/>
    </xf>
    <xf numFmtId="49" fontId="8" fillId="4" borderId="32" xfId="0" applyNumberFormat="1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4" fontId="8" fillId="4" borderId="32" xfId="0" applyNumberFormat="1" applyFont="1" applyFill="1" applyBorder="1" applyAlignment="1">
      <alignment horizontal="right" vertical="top" wrapText="1"/>
    </xf>
    <xf numFmtId="0" fontId="15" fillId="18" borderId="57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top"/>
    </xf>
    <xf numFmtId="4" fontId="19" fillId="4" borderId="94" xfId="1" applyNumberFormat="1" applyFont="1" applyFill="1" applyBorder="1" applyAlignment="1">
      <alignment horizontal="right"/>
    </xf>
    <xf numFmtId="4" fontId="19" fillId="4" borderId="33" xfId="1" applyNumberFormat="1" applyFont="1" applyFill="1" applyBorder="1" applyAlignment="1">
      <alignment horizontal="right"/>
    </xf>
    <xf numFmtId="2" fontId="12" fillId="0" borderId="40" xfId="4" applyNumberFormat="1" applyFont="1" applyBorder="1" applyAlignment="1">
      <alignment horizontal="right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7" fillId="13" borderId="27" xfId="1" applyNumberFormat="1" applyFont="1" applyFill="1" applyBorder="1" applyAlignment="1">
      <alignment horizontal="center" vertical="center"/>
    </xf>
    <xf numFmtId="2" fontId="37" fillId="13" borderId="71" xfId="1" applyNumberFormat="1" applyFont="1" applyFill="1" applyBorder="1" applyAlignment="1">
      <alignment horizontal="center" vertical="center"/>
    </xf>
    <xf numFmtId="2" fontId="37" fillId="13" borderId="0" xfId="1" applyNumberFormat="1" applyFont="1" applyFill="1" applyBorder="1" applyAlignment="1">
      <alignment horizontal="center" vertical="center"/>
    </xf>
    <xf numFmtId="2" fontId="37" fillId="13" borderId="15" xfId="1" applyNumberFormat="1" applyFont="1" applyFill="1" applyBorder="1" applyAlignment="1">
      <alignment horizontal="center" vertical="center"/>
    </xf>
    <xf numFmtId="2" fontId="37" fillId="13" borderId="21" xfId="1" applyNumberFormat="1" applyFont="1" applyFill="1" applyBorder="1" applyAlignment="1">
      <alignment horizontal="center" vertical="center"/>
    </xf>
    <xf numFmtId="2" fontId="37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33" fillId="13" borderId="36" xfId="1" applyNumberFormat="1" applyFont="1" applyFill="1" applyBorder="1" applyAlignment="1">
      <alignment horizontal="center" vertical="top" wrapText="1"/>
    </xf>
    <xf numFmtId="2" fontId="35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1" fillId="4" borderId="52" xfId="9" applyFont="1" applyFill="1" applyBorder="1" applyAlignment="1">
      <alignment horizontal="center"/>
    </xf>
    <xf numFmtId="0" fontId="1" fillId="4" borderId="51" xfId="9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4" borderId="1" xfId="3" applyNumberFormat="1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2" fontId="5" fillId="3" borderId="3" xfId="3" applyNumberFormat="1" applyFont="1" applyFill="1" applyBorder="1" applyAlignment="1">
      <alignment horizontal="center"/>
    </xf>
    <xf numFmtId="2" fontId="5" fillId="3" borderId="27" xfId="3" applyNumberFormat="1" applyFont="1" applyFill="1" applyBorder="1" applyAlignment="1">
      <alignment horizontal="center"/>
    </xf>
    <xf numFmtId="2" fontId="5" fillId="3" borderId="2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164" fontId="5" fillId="3" borderId="27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164" fontId="5" fillId="3" borderId="5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10" fontId="33" fillId="14" borderId="1" xfId="0" applyNumberFormat="1" applyFont="1" applyFill="1" applyBorder="1" applyAlignment="1">
      <alignment horizontal="center" vertical="center" wrapText="1"/>
    </xf>
    <xf numFmtId="10" fontId="33" fillId="14" borderId="4" xfId="0" applyNumberFormat="1" applyFont="1" applyFill="1" applyBorder="1" applyAlignment="1">
      <alignment horizontal="center" vertical="center" wrapText="1"/>
    </xf>
    <xf numFmtId="10" fontId="33" fillId="14" borderId="17" xfId="0" applyNumberFormat="1" applyFont="1" applyFill="1" applyBorder="1" applyAlignment="1">
      <alignment horizontal="center" vertical="center" wrapText="1"/>
    </xf>
    <xf numFmtId="10" fontId="33" fillId="14" borderId="22" xfId="0" applyNumberFormat="1" applyFont="1" applyFill="1" applyBorder="1" applyAlignment="1">
      <alignment horizontal="center" vertical="center" wrapText="1"/>
    </xf>
    <xf numFmtId="10" fontId="33" fillId="14" borderId="75" xfId="0" applyNumberFormat="1" applyFont="1" applyFill="1" applyBorder="1" applyAlignment="1">
      <alignment horizontal="center" vertical="center" wrapText="1"/>
    </xf>
    <xf numFmtId="164" fontId="5" fillId="14" borderId="7" xfId="4" applyNumberFormat="1" applyFont="1" applyFill="1" applyBorder="1" applyAlignment="1">
      <alignment horizontal="center"/>
    </xf>
    <xf numFmtId="164" fontId="5" fillId="14" borderId="18" xfId="4" applyNumberFormat="1" applyFont="1" applyFill="1" applyBorder="1" applyAlignment="1">
      <alignment horizontal="center"/>
    </xf>
    <xf numFmtId="0" fontId="5" fillId="14" borderId="7" xfId="4" applyFont="1" applyFill="1" applyBorder="1" applyAlignment="1">
      <alignment horizontal="center"/>
    </xf>
    <xf numFmtId="0" fontId="5" fillId="14" borderId="18" xfId="4" applyFont="1" applyFill="1" applyBorder="1" applyAlignment="1">
      <alignment horizontal="center"/>
    </xf>
    <xf numFmtId="0" fontId="5" fillId="14" borderId="21" xfId="4" applyFont="1" applyFill="1" applyBorder="1" applyAlignment="1">
      <alignment horizontal="center"/>
    </xf>
    <xf numFmtId="0" fontId="5" fillId="14" borderId="3" xfId="4" applyFont="1" applyFill="1" applyBorder="1" applyAlignment="1">
      <alignment horizontal="center"/>
    </xf>
    <xf numFmtId="0" fontId="5" fillId="14" borderId="27" xfId="4" applyFont="1" applyFill="1" applyBorder="1" applyAlignment="1">
      <alignment horizontal="center"/>
    </xf>
    <xf numFmtId="0" fontId="5" fillId="14" borderId="24" xfId="4" applyFont="1" applyFill="1" applyBorder="1" applyAlignment="1">
      <alignment horizontal="center" vertical="center"/>
    </xf>
    <xf numFmtId="0" fontId="5" fillId="14" borderId="19" xfId="4" applyFont="1" applyFill="1" applyBorder="1" applyAlignment="1">
      <alignment horizontal="center" vertical="center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5" fillId="7" borderId="3" xfId="4" applyFont="1" applyFill="1" applyBorder="1" applyAlignment="1">
      <alignment horizontal="center"/>
    </xf>
    <xf numFmtId="0" fontId="5" fillId="7" borderId="27" xfId="4" applyFont="1" applyFill="1" applyBorder="1" applyAlignment="1">
      <alignment horizontal="center"/>
    </xf>
    <xf numFmtId="164" fontId="5" fillId="14" borderId="3" xfId="4" applyNumberFormat="1" applyFont="1" applyFill="1" applyBorder="1" applyAlignment="1">
      <alignment horizontal="center"/>
    </xf>
    <xf numFmtId="164" fontId="5" fillId="14" borderId="2" xfId="4" applyNumberFormat="1" applyFont="1" applyFill="1" applyBorder="1" applyAlignment="1">
      <alignment horizontal="center"/>
    </xf>
    <xf numFmtId="0" fontId="5" fillId="14" borderId="2" xfId="4" applyFont="1" applyFill="1" applyBorder="1" applyAlignment="1">
      <alignment horizontal="center"/>
    </xf>
    <xf numFmtId="164" fontId="5" fillId="14" borderId="27" xfId="4" applyNumberFormat="1" applyFont="1" applyFill="1" applyBorder="1" applyAlignment="1">
      <alignment horizontal="center"/>
    </xf>
    <xf numFmtId="164" fontId="5" fillId="14" borderId="21" xfId="4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center" vertical="center"/>
    </xf>
    <xf numFmtId="0" fontId="5" fillId="14" borderId="4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center" vertical="center"/>
    </xf>
    <xf numFmtId="0" fontId="5" fillId="14" borderId="3" xfId="4" applyFont="1" applyFill="1" applyBorder="1" applyAlignment="1">
      <alignment horizontal="center" vertical="center"/>
    </xf>
    <xf numFmtId="0" fontId="5" fillId="14" borderId="27" xfId="4" applyFont="1" applyFill="1" applyBorder="1" applyAlignment="1">
      <alignment horizontal="center" vertical="center"/>
    </xf>
    <xf numFmtId="0" fontId="5" fillId="14" borderId="2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/>
    </xf>
    <xf numFmtId="0" fontId="5" fillId="14" borderId="21" xfId="4" applyFont="1" applyFill="1" applyBorder="1" applyAlignment="1">
      <alignment horizontal="center" vertical="center"/>
    </xf>
    <xf numFmtId="0" fontId="5" fillId="14" borderId="18" xfId="4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0" fillId="21" borderId="53" xfId="0" applyFill="1" applyBorder="1" applyAlignment="1">
      <alignment horizontal="center" vertical="center" wrapText="1"/>
    </xf>
    <xf numFmtId="0" fontId="17" fillId="21" borderId="6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 wrapText="1"/>
    </xf>
    <xf numFmtId="0" fontId="14" fillId="21" borderId="58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17" fillId="21" borderId="16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1" xfId="0" applyFont="1" applyFill="1" applyBorder="1" applyAlignment="1">
      <alignment horizontal="center" vertical="center" wrapText="1"/>
    </xf>
    <xf numFmtId="0" fontId="17" fillId="21" borderId="63" xfId="0" applyFont="1" applyFill="1" applyBorder="1" applyAlignment="1">
      <alignment horizontal="center" vertical="center" wrapText="1"/>
    </xf>
    <xf numFmtId="0" fontId="30" fillId="4" borderId="36" xfId="7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1" fillId="4" borderId="36" xfId="6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2" borderId="6" xfId="2" applyFont="1" applyFill="1" applyBorder="1" applyAlignment="1">
      <alignment horizontal="center" vertical="center"/>
    </xf>
    <xf numFmtId="0" fontId="5" fillId="22" borderId="86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5" fillId="22" borderId="4" xfId="2" applyFont="1" applyFill="1" applyBorder="1" applyAlignment="1">
      <alignment horizontal="center" vertical="center"/>
    </xf>
    <xf numFmtId="0" fontId="5" fillId="22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topLeftCell="I1" zoomScaleNormal="100" workbookViewId="0">
      <selection activeCell="B3" sqref="B3"/>
    </sheetView>
  </sheetViews>
  <sheetFormatPr defaultRowHeight="13.2"/>
  <cols>
    <col min="1" max="1" width="4.44140625" customWidth="1"/>
    <col min="2" max="2" width="16" customWidth="1"/>
    <col min="3" max="3" width="9.33203125" bestFit="1" customWidth="1"/>
    <col min="4" max="4" width="11.44140625" style="79" bestFit="1" customWidth="1"/>
    <col min="5" max="5" width="9.33203125" bestFit="1" customWidth="1"/>
    <col min="6" max="6" width="10.33203125" style="79" bestFit="1" customWidth="1"/>
    <col min="7" max="7" width="9.6640625" bestFit="1" customWidth="1"/>
    <col min="8" max="8" width="9.33203125" style="79" bestFit="1" customWidth="1"/>
    <col min="9" max="9" width="9.33203125" bestFit="1" customWidth="1"/>
    <col min="10" max="10" width="9.6640625" bestFit="1" customWidth="1"/>
    <col min="11" max="11" width="9.33203125" bestFit="1" customWidth="1"/>
    <col min="12" max="12" width="11.109375" style="79" bestFit="1" customWidth="1"/>
    <col min="13" max="13" width="9.33203125" bestFit="1" customWidth="1"/>
    <col min="14" max="14" width="10" style="79" bestFit="1" customWidth="1"/>
    <col min="15" max="15" width="9.33203125" bestFit="1" customWidth="1"/>
    <col min="16" max="16" width="10" style="79" bestFit="1" customWidth="1"/>
    <col min="17" max="17" width="9.33203125" bestFit="1" customWidth="1"/>
    <col min="18" max="18" width="11.109375" style="79" bestFit="1" customWidth="1"/>
    <col min="19" max="19" width="9.33203125" bestFit="1" customWidth="1"/>
    <col min="20" max="20" width="11.109375" style="79" bestFit="1" customWidth="1"/>
    <col min="21" max="21" width="12.44140625" style="79" bestFit="1" customWidth="1"/>
    <col min="22" max="22" width="11.109375" style="79" bestFit="1" customWidth="1"/>
    <col min="23" max="23" width="9.33203125" bestFit="1" customWidth="1"/>
    <col min="24" max="24" width="12.44140625" style="79" bestFit="1" customWidth="1"/>
    <col min="25" max="25" width="14.88671875" customWidth="1"/>
    <col min="26" max="26" width="11.6640625" customWidth="1"/>
  </cols>
  <sheetData>
    <row r="1" spans="1:27" s="180" customFormat="1" ht="15.6">
      <c r="A1" s="605" t="s">
        <v>44</v>
      </c>
      <c r="B1" s="606"/>
      <c r="C1" s="606"/>
      <c r="D1" s="755"/>
      <c r="E1" s="756"/>
      <c r="F1" s="755"/>
      <c r="G1" s="756"/>
      <c r="H1" s="755"/>
      <c r="I1" s="606"/>
      <c r="J1" s="606" t="s">
        <v>198</v>
      </c>
      <c r="K1" s="606"/>
      <c r="L1" s="607"/>
      <c r="M1" s="606"/>
      <c r="N1" s="607"/>
      <c r="O1" s="606"/>
      <c r="P1" s="607"/>
      <c r="Q1" s="606"/>
      <c r="R1" s="607"/>
      <c r="S1" s="606"/>
      <c r="T1" s="607"/>
      <c r="U1" s="607"/>
      <c r="V1" s="607"/>
      <c r="W1" s="606"/>
      <c r="X1" s="607"/>
      <c r="Y1" s="606"/>
      <c r="Z1" s="606"/>
      <c r="AA1" s="606"/>
    </row>
    <row r="2" spans="1:27" ht="15">
      <c r="A2" s="812" t="s">
        <v>173</v>
      </c>
      <c r="B2" s="812"/>
      <c r="C2" s="812"/>
      <c r="D2" s="813"/>
      <c r="E2" s="814"/>
      <c r="F2" s="814"/>
      <c r="G2" s="815"/>
      <c r="H2" s="812"/>
      <c r="I2" s="812"/>
      <c r="J2" s="812"/>
      <c r="K2" s="812"/>
      <c r="L2" s="812"/>
      <c r="M2" s="812"/>
      <c r="N2" s="812"/>
      <c r="O2" s="812"/>
      <c r="P2" s="78"/>
      <c r="Q2" s="1"/>
      <c r="R2" s="78"/>
      <c r="S2" s="1"/>
      <c r="T2" s="78"/>
      <c r="U2" s="78"/>
      <c r="V2" s="78"/>
      <c r="W2" s="1"/>
      <c r="X2" s="78"/>
      <c r="Y2" s="1"/>
      <c r="Z2" s="1"/>
      <c r="AA2" s="1"/>
    </row>
    <row r="3" spans="1:27" ht="16.2" thickBot="1">
      <c r="A3" s="707"/>
      <c r="B3" s="626"/>
      <c r="C3" s="754"/>
      <c r="D3" s="710"/>
      <c r="E3" s="709"/>
      <c r="F3" s="710"/>
      <c r="G3" s="754"/>
      <c r="H3" s="711"/>
      <c r="I3" s="708"/>
      <c r="J3" s="708"/>
      <c r="K3" s="708"/>
      <c r="L3" s="711"/>
      <c r="M3" s="708"/>
      <c r="N3" s="711"/>
      <c r="O3" s="708"/>
      <c r="P3" s="497"/>
      <c r="Q3" s="496"/>
      <c r="R3" s="497"/>
      <c r="S3" s="496"/>
      <c r="T3" s="497"/>
      <c r="U3" s="497"/>
      <c r="V3" s="497"/>
      <c r="W3" s="563"/>
      <c r="X3" s="564"/>
      <c r="Y3" s="565"/>
      <c r="Z3" s="565"/>
      <c r="AA3" s="1"/>
    </row>
    <row r="4" spans="1:27" ht="25.5" customHeight="1">
      <c r="A4" s="797" t="s">
        <v>22</v>
      </c>
      <c r="B4" s="799" t="s">
        <v>117</v>
      </c>
      <c r="C4" s="820" t="s">
        <v>132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07" t="s">
        <v>162</v>
      </c>
      <c r="V4" s="808"/>
      <c r="W4" s="801" t="s">
        <v>58</v>
      </c>
      <c r="X4" s="802"/>
      <c r="Y4" s="795" t="s">
        <v>180</v>
      </c>
      <c r="Z4" s="793" t="s">
        <v>163</v>
      </c>
      <c r="AA4" s="2"/>
    </row>
    <row r="5" spans="1:27" ht="30" customHeight="1">
      <c r="A5" s="798"/>
      <c r="B5" s="800"/>
      <c r="C5" s="821" t="s">
        <v>45</v>
      </c>
      <c r="D5" s="821"/>
      <c r="E5" s="822" t="s">
        <v>46</v>
      </c>
      <c r="F5" s="822"/>
      <c r="G5" s="822" t="s">
        <v>47</v>
      </c>
      <c r="H5" s="822"/>
      <c r="I5" s="811" t="s">
        <v>179</v>
      </c>
      <c r="J5" s="811"/>
      <c r="K5" s="821" t="s">
        <v>48</v>
      </c>
      <c r="L5" s="821"/>
      <c r="M5" s="821" t="s">
        <v>49</v>
      </c>
      <c r="N5" s="821"/>
      <c r="O5" s="821" t="s">
        <v>161</v>
      </c>
      <c r="P5" s="821"/>
      <c r="Q5" s="821" t="s">
        <v>50</v>
      </c>
      <c r="R5" s="821"/>
      <c r="S5" s="821" t="s">
        <v>51</v>
      </c>
      <c r="T5" s="821"/>
      <c r="U5" s="809"/>
      <c r="V5" s="810"/>
      <c r="W5" s="803"/>
      <c r="X5" s="804"/>
      <c r="Y5" s="796"/>
      <c r="Z5" s="794"/>
      <c r="AA5" s="2"/>
    </row>
    <row r="6" spans="1:27" ht="15">
      <c r="A6" s="798"/>
      <c r="B6" s="800"/>
      <c r="C6" s="821"/>
      <c r="D6" s="821"/>
      <c r="E6" s="822"/>
      <c r="F6" s="822"/>
      <c r="G6" s="822"/>
      <c r="H6" s="822"/>
      <c r="I6" s="811"/>
      <c r="J6" s="81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16" t="s">
        <v>53</v>
      </c>
      <c r="V6" s="817"/>
      <c r="W6" s="803"/>
      <c r="X6" s="804"/>
      <c r="Y6" s="796"/>
      <c r="Z6" s="794"/>
      <c r="AA6" s="2"/>
    </row>
    <row r="7" spans="1:27" ht="15">
      <c r="A7" s="798"/>
      <c r="B7" s="800"/>
      <c r="C7" s="824" t="s">
        <v>52</v>
      </c>
      <c r="D7" s="824"/>
      <c r="E7" s="824" t="s">
        <v>52</v>
      </c>
      <c r="F7" s="824"/>
      <c r="G7" s="823" t="s">
        <v>52</v>
      </c>
      <c r="H7" s="823"/>
      <c r="I7" s="823" t="s">
        <v>52</v>
      </c>
      <c r="J7" s="823"/>
      <c r="K7" s="792" t="s">
        <v>52</v>
      </c>
      <c r="L7" s="792"/>
      <c r="M7" s="792" t="s">
        <v>52</v>
      </c>
      <c r="N7" s="792"/>
      <c r="O7" s="792" t="s">
        <v>52</v>
      </c>
      <c r="P7" s="792"/>
      <c r="Q7" s="792" t="s">
        <v>52</v>
      </c>
      <c r="R7" s="792"/>
      <c r="S7" s="792" t="s">
        <v>52</v>
      </c>
      <c r="T7" s="792"/>
      <c r="U7" s="627" t="s">
        <v>54</v>
      </c>
      <c r="V7" s="628" t="s">
        <v>55</v>
      </c>
      <c r="W7" s="803"/>
      <c r="X7" s="804"/>
      <c r="Y7" s="796"/>
      <c r="Z7" s="794"/>
      <c r="AA7" s="2"/>
    </row>
    <row r="8" spans="1:27" ht="15">
      <c r="A8" s="798"/>
      <c r="B8" s="800"/>
      <c r="C8" s="824"/>
      <c r="D8" s="824"/>
      <c r="E8" s="824"/>
      <c r="F8" s="824"/>
      <c r="G8" s="823"/>
      <c r="H8" s="823"/>
      <c r="I8" s="823"/>
      <c r="J8" s="823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629"/>
      <c r="V8" s="630"/>
      <c r="W8" s="805"/>
      <c r="X8" s="806"/>
      <c r="Y8" s="796"/>
      <c r="Z8" s="794"/>
      <c r="AA8" s="2"/>
    </row>
    <row r="9" spans="1:27" ht="15.6" thickBot="1">
      <c r="A9" s="798"/>
      <c r="B9" s="800"/>
      <c r="C9" s="631" t="s">
        <v>174</v>
      </c>
      <c r="D9" s="632" t="s">
        <v>4</v>
      </c>
      <c r="E9" s="631" t="s">
        <v>174</v>
      </c>
      <c r="F9" s="632" t="s">
        <v>4</v>
      </c>
      <c r="G9" s="631" t="s">
        <v>174</v>
      </c>
      <c r="H9" s="632" t="s">
        <v>4</v>
      </c>
      <c r="I9" s="631" t="s">
        <v>174</v>
      </c>
      <c r="J9" s="632" t="s">
        <v>4</v>
      </c>
      <c r="K9" s="631" t="s">
        <v>174</v>
      </c>
      <c r="L9" s="633" t="s">
        <v>4</v>
      </c>
      <c r="M9" s="634" t="s">
        <v>174</v>
      </c>
      <c r="N9" s="633" t="s">
        <v>4</v>
      </c>
      <c r="O9" s="634" t="s">
        <v>174</v>
      </c>
      <c r="P9" s="633" t="s">
        <v>4</v>
      </c>
      <c r="Q9" s="634" t="s">
        <v>174</v>
      </c>
      <c r="R9" s="633" t="s">
        <v>4</v>
      </c>
      <c r="S9" s="634" t="s">
        <v>174</v>
      </c>
      <c r="T9" s="633" t="s">
        <v>4</v>
      </c>
      <c r="U9" s="633" t="s">
        <v>4</v>
      </c>
      <c r="V9" s="635" t="s">
        <v>4</v>
      </c>
      <c r="W9" s="636" t="s">
        <v>174</v>
      </c>
      <c r="X9" s="633" t="s">
        <v>4</v>
      </c>
      <c r="Y9" s="637" t="s">
        <v>4</v>
      </c>
      <c r="Z9" s="638" t="s">
        <v>4</v>
      </c>
      <c r="AA9" s="2"/>
    </row>
    <row r="10" spans="1:27" ht="21" customHeight="1">
      <c r="A10" s="556" t="s">
        <v>23</v>
      </c>
      <c r="B10" s="557" t="s">
        <v>186</v>
      </c>
      <c r="C10" s="558"/>
      <c r="D10" s="558"/>
      <c r="E10" s="558">
        <v>1</v>
      </c>
      <c r="F10" s="558">
        <v>27</v>
      </c>
      <c r="G10" s="558"/>
      <c r="H10" s="558"/>
      <c r="I10" s="558"/>
      <c r="J10" s="558"/>
      <c r="K10" s="558"/>
      <c r="L10" s="559"/>
      <c r="M10" s="559"/>
      <c r="N10" s="559"/>
      <c r="O10" s="559"/>
      <c r="P10" s="559"/>
      <c r="Q10" s="559"/>
      <c r="R10" s="559"/>
      <c r="S10" s="559"/>
      <c r="T10" s="559"/>
      <c r="U10" s="789">
        <v>21.82</v>
      </c>
      <c r="V10" s="790">
        <v>5.48</v>
      </c>
      <c r="W10" s="570">
        <f>SUM(C10,E10,G10,I10,K10,M10,O10,Q10,S10)</f>
        <v>1</v>
      </c>
      <c r="X10" s="560">
        <f>SUM(D10,F10,H10,J10,L10,N10,P10,R10,T10)</f>
        <v>27</v>
      </c>
      <c r="Y10" s="561">
        <v>27.3</v>
      </c>
      <c r="Z10" s="562">
        <v>0</v>
      </c>
      <c r="AA10" s="2"/>
    </row>
    <row r="11" spans="1:27" ht="21" customHeight="1">
      <c r="A11" s="506" t="s">
        <v>24</v>
      </c>
      <c r="B11" s="498"/>
      <c r="C11" s="499"/>
      <c r="D11" s="501"/>
      <c r="E11" s="499"/>
      <c r="F11" s="501"/>
      <c r="G11" s="499"/>
      <c r="H11" s="499"/>
      <c r="I11" s="499"/>
      <c r="J11" s="501"/>
      <c r="K11" s="502"/>
      <c r="L11" s="503"/>
      <c r="M11" s="502"/>
      <c r="N11" s="503"/>
      <c r="O11" s="502"/>
      <c r="P11" s="503"/>
      <c r="Q11" s="499"/>
      <c r="R11" s="501"/>
      <c r="S11" s="499"/>
      <c r="T11" s="501"/>
      <c r="U11" s="504"/>
      <c r="V11" s="566"/>
      <c r="W11" s="571">
        <f t="shared" ref="W11:W26" si="0">SUM(C11,E11,G11,I11,K11,M11,O11,Q11,S11)</f>
        <v>0</v>
      </c>
      <c r="X11" s="501">
        <f t="shared" ref="X11:X26" si="1">SUM(D11,F11,H11,J11,L11,N11,P11,R11,T11)</f>
        <v>0</v>
      </c>
      <c r="Y11" s="507"/>
      <c r="Z11" s="508"/>
      <c r="AA11" s="2"/>
    </row>
    <row r="12" spans="1:27" ht="21" customHeight="1">
      <c r="A12" s="506" t="s">
        <v>25</v>
      </c>
      <c r="B12" s="498"/>
      <c r="C12" s="499"/>
      <c r="D12" s="501"/>
      <c r="E12" s="499"/>
      <c r="F12" s="501"/>
      <c r="G12" s="499"/>
      <c r="H12" s="499"/>
      <c r="I12" s="499"/>
      <c r="J12" s="501"/>
      <c r="K12" s="499"/>
      <c r="L12" s="501"/>
      <c r="M12" s="499"/>
      <c r="N12" s="501"/>
      <c r="O12" s="499"/>
      <c r="P12" s="501"/>
      <c r="Q12" s="499"/>
      <c r="R12" s="501"/>
      <c r="S12" s="499"/>
      <c r="T12" s="501"/>
      <c r="U12" s="501"/>
      <c r="V12" s="567"/>
      <c r="W12" s="571">
        <f t="shared" si="0"/>
        <v>0</v>
      </c>
      <c r="X12" s="501">
        <f t="shared" si="1"/>
        <v>0</v>
      </c>
      <c r="Y12" s="507"/>
      <c r="Z12" s="508"/>
      <c r="AA12" s="2"/>
    </row>
    <row r="13" spans="1:27" ht="21" customHeight="1">
      <c r="A13" s="506" t="s">
        <v>26</v>
      </c>
      <c r="B13" s="498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568"/>
      <c r="W13" s="571">
        <f t="shared" si="0"/>
        <v>0</v>
      </c>
      <c r="X13" s="501">
        <f t="shared" si="1"/>
        <v>0</v>
      </c>
      <c r="Y13" s="507"/>
      <c r="Z13" s="508"/>
      <c r="AA13" s="2"/>
    </row>
    <row r="14" spans="1:27" ht="21" customHeight="1">
      <c r="A14" s="506" t="s">
        <v>27</v>
      </c>
      <c r="B14" s="498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568"/>
      <c r="W14" s="571">
        <f t="shared" si="0"/>
        <v>0</v>
      </c>
      <c r="X14" s="501">
        <f t="shared" si="1"/>
        <v>0</v>
      </c>
      <c r="Y14" s="507"/>
      <c r="Z14" s="508"/>
      <c r="AA14" s="2"/>
    </row>
    <row r="15" spans="1:27" ht="21" customHeight="1">
      <c r="A15" s="506" t="s">
        <v>28</v>
      </c>
      <c r="B15" s="498"/>
      <c r="C15" s="499"/>
      <c r="D15" s="501"/>
      <c r="E15" s="499"/>
      <c r="F15" s="501"/>
      <c r="G15" s="499"/>
      <c r="H15" s="499"/>
      <c r="I15" s="499"/>
      <c r="J15" s="501"/>
      <c r="K15" s="502"/>
      <c r="L15" s="503"/>
      <c r="M15" s="502"/>
      <c r="N15" s="503"/>
      <c r="O15" s="502"/>
      <c r="P15" s="503"/>
      <c r="Q15" s="499"/>
      <c r="R15" s="501"/>
      <c r="S15" s="499"/>
      <c r="T15" s="501"/>
      <c r="U15" s="504"/>
      <c r="V15" s="566"/>
      <c r="W15" s="571">
        <f t="shared" si="0"/>
        <v>0</v>
      </c>
      <c r="X15" s="501">
        <f t="shared" si="1"/>
        <v>0</v>
      </c>
      <c r="Y15" s="507"/>
      <c r="Z15" s="508"/>
      <c r="AA15" s="2"/>
    </row>
    <row r="16" spans="1:27" ht="21" customHeight="1">
      <c r="A16" s="506" t="s">
        <v>29</v>
      </c>
      <c r="B16" s="498"/>
      <c r="C16" s="499"/>
      <c r="D16" s="501"/>
      <c r="E16" s="499"/>
      <c r="F16" s="501"/>
      <c r="G16" s="499"/>
      <c r="H16" s="499"/>
      <c r="I16" s="499"/>
      <c r="J16" s="501"/>
      <c r="K16" s="499"/>
      <c r="L16" s="501"/>
      <c r="M16" s="499"/>
      <c r="N16" s="501"/>
      <c r="O16" s="499"/>
      <c r="P16" s="501"/>
      <c r="Q16" s="499"/>
      <c r="R16" s="501"/>
      <c r="S16" s="499"/>
      <c r="T16" s="501"/>
      <c r="U16" s="501"/>
      <c r="V16" s="567"/>
      <c r="W16" s="571">
        <f t="shared" si="0"/>
        <v>0</v>
      </c>
      <c r="X16" s="501">
        <f t="shared" si="1"/>
        <v>0</v>
      </c>
      <c r="Y16" s="507"/>
      <c r="Z16" s="508"/>
      <c r="AA16" s="2"/>
    </row>
    <row r="17" spans="1:27" ht="21" customHeight="1">
      <c r="A17" s="506" t="s">
        <v>30</v>
      </c>
      <c r="B17" s="498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568"/>
      <c r="W17" s="571">
        <f t="shared" si="0"/>
        <v>0</v>
      </c>
      <c r="X17" s="501">
        <f t="shared" si="1"/>
        <v>0</v>
      </c>
      <c r="Y17" s="507"/>
      <c r="Z17" s="508"/>
      <c r="AA17" s="2"/>
    </row>
    <row r="18" spans="1:27" ht="21" customHeight="1">
      <c r="A18" s="506" t="s">
        <v>31</v>
      </c>
      <c r="B18" s="498"/>
      <c r="C18" s="499"/>
      <c r="D18" s="500"/>
      <c r="E18" s="499"/>
      <c r="F18" s="501"/>
      <c r="G18" s="499"/>
      <c r="H18" s="499"/>
      <c r="I18" s="499"/>
      <c r="J18" s="501"/>
      <c r="K18" s="502"/>
      <c r="L18" s="501"/>
      <c r="M18" s="502"/>
      <c r="N18" s="503"/>
      <c r="O18" s="502"/>
      <c r="P18" s="503"/>
      <c r="Q18" s="499"/>
      <c r="R18" s="501"/>
      <c r="S18" s="499"/>
      <c r="T18" s="501"/>
      <c r="U18" s="504"/>
      <c r="V18" s="566"/>
      <c r="W18" s="571">
        <f t="shared" si="0"/>
        <v>0</v>
      </c>
      <c r="X18" s="501">
        <f t="shared" si="1"/>
        <v>0</v>
      </c>
      <c r="Y18" s="507"/>
      <c r="Z18" s="508"/>
      <c r="AA18" s="2"/>
    </row>
    <row r="19" spans="1:27" ht="21" customHeight="1">
      <c r="A19" s="506" t="s">
        <v>32</v>
      </c>
      <c r="B19" s="498"/>
      <c r="C19" s="499"/>
      <c r="D19" s="501"/>
      <c r="E19" s="499"/>
      <c r="F19" s="501"/>
      <c r="G19" s="499"/>
      <c r="H19" s="499"/>
      <c r="I19" s="499"/>
      <c r="J19" s="499"/>
      <c r="K19" s="499"/>
      <c r="L19" s="501"/>
      <c r="M19" s="499"/>
      <c r="N19" s="501"/>
      <c r="O19" s="499"/>
      <c r="P19" s="499"/>
      <c r="Q19" s="499"/>
      <c r="R19" s="501"/>
      <c r="S19" s="499"/>
      <c r="T19" s="501"/>
      <c r="U19" s="501"/>
      <c r="V19" s="567"/>
      <c r="W19" s="571">
        <f t="shared" si="0"/>
        <v>0</v>
      </c>
      <c r="X19" s="501">
        <f t="shared" si="1"/>
        <v>0</v>
      </c>
      <c r="Y19" s="507"/>
      <c r="Z19" s="508"/>
      <c r="AA19" s="2"/>
    </row>
    <row r="20" spans="1:27" ht="21" customHeight="1">
      <c r="A20" s="506" t="s">
        <v>33</v>
      </c>
      <c r="B20" s="498"/>
      <c r="C20" s="499"/>
      <c r="D20" s="501"/>
      <c r="E20" s="499"/>
      <c r="F20" s="503"/>
      <c r="G20" s="502"/>
      <c r="H20" s="502"/>
      <c r="I20" s="502"/>
      <c r="J20" s="503"/>
      <c r="K20" s="502"/>
      <c r="L20" s="501"/>
      <c r="M20" s="502"/>
      <c r="N20" s="503"/>
      <c r="O20" s="502"/>
      <c r="P20" s="503"/>
      <c r="Q20" s="499"/>
      <c r="R20" s="501"/>
      <c r="S20" s="499"/>
      <c r="T20" s="504"/>
      <c r="U20" s="504"/>
      <c r="V20" s="566"/>
      <c r="W20" s="571">
        <f t="shared" si="0"/>
        <v>0</v>
      </c>
      <c r="X20" s="501">
        <f t="shared" si="1"/>
        <v>0</v>
      </c>
      <c r="Y20" s="507"/>
      <c r="Z20" s="508"/>
      <c r="AA20" s="2"/>
    </row>
    <row r="21" spans="1:27" ht="21" customHeight="1">
      <c r="A21" s="506" t="s">
        <v>34</v>
      </c>
      <c r="B21" s="498"/>
      <c r="C21" s="499"/>
      <c r="D21" s="501"/>
      <c r="E21" s="502"/>
      <c r="F21" s="503"/>
      <c r="G21" s="502"/>
      <c r="H21" s="502"/>
      <c r="I21" s="502"/>
      <c r="J21" s="503"/>
      <c r="K21" s="502"/>
      <c r="L21" s="501"/>
      <c r="M21" s="502"/>
      <c r="N21" s="503"/>
      <c r="O21" s="502"/>
      <c r="P21" s="503"/>
      <c r="Q21" s="499"/>
      <c r="R21" s="501"/>
      <c r="S21" s="499"/>
      <c r="T21" s="501"/>
      <c r="U21" s="504"/>
      <c r="V21" s="566"/>
      <c r="W21" s="571">
        <f t="shared" si="0"/>
        <v>0</v>
      </c>
      <c r="X21" s="501">
        <f t="shared" si="1"/>
        <v>0</v>
      </c>
      <c r="Y21" s="507"/>
      <c r="Z21" s="508"/>
      <c r="AA21" s="2"/>
    </row>
    <row r="22" spans="1:27" ht="21" customHeight="1">
      <c r="A22" s="506" t="s">
        <v>35</v>
      </c>
      <c r="B22" s="498"/>
      <c r="C22" s="500"/>
      <c r="D22" s="500"/>
      <c r="E22" s="500"/>
      <c r="F22" s="500"/>
      <c r="G22" s="505"/>
      <c r="H22" s="505"/>
      <c r="I22" s="505"/>
      <c r="J22" s="505"/>
      <c r="K22" s="505"/>
      <c r="L22" s="500"/>
      <c r="M22" s="505"/>
      <c r="N22" s="505"/>
      <c r="O22" s="505"/>
      <c r="P22" s="505"/>
      <c r="Q22" s="505"/>
      <c r="R22" s="505"/>
      <c r="S22" s="505"/>
      <c r="T22" s="505"/>
      <c r="U22" s="505"/>
      <c r="V22" s="569"/>
      <c r="W22" s="571">
        <f t="shared" si="0"/>
        <v>0</v>
      </c>
      <c r="X22" s="501">
        <f t="shared" si="1"/>
        <v>0</v>
      </c>
      <c r="Y22" s="507"/>
      <c r="Z22" s="508"/>
      <c r="AA22" s="2"/>
    </row>
    <row r="23" spans="1:27" ht="21" customHeight="1">
      <c r="A23" s="506" t="s">
        <v>36</v>
      </c>
      <c r="B23" s="498"/>
      <c r="C23" s="499"/>
      <c r="D23" s="501"/>
      <c r="E23" s="502"/>
      <c r="F23" s="503"/>
      <c r="G23" s="502"/>
      <c r="H23" s="502"/>
      <c r="I23" s="502"/>
      <c r="J23" s="503"/>
      <c r="K23" s="502"/>
      <c r="L23" s="501"/>
      <c r="M23" s="502"/>
      <c r="N23" s="503"/>
      <c r="O23" s="502"/>
      <c r="P23" s="503"/>
      <c r="Q23" s="499"/>
      <c r="R23" s="501"/>
      <c r="S23" s="499"/>
      <c r="T23" s="501"/>
      <c r="U23" s="504"/>
      <c r="V23" s="566"/>
      <c r="W23" s="571">
        <f t="shared" si="0"/>
        <v>0</v>
      </c>
      <c r="X23" s="501">
        <f t="shared" si="1"/>
        <v>0</v>
      </c>
      <c r="Y23" s="507"/>
      <c r="Z23" s="508"/>
      <c r="AA23" s="2"/>
    </row>
    <row r="24" spans="1:27" ht="21" customHeight="1">
      <c r="A24" s="506" t="s">
        <v>37</v>
      </c>
      <c r="B24" s="498"/>
      <c r="C24" s="499"/>
      <c r="D24" s="501"/>
      <c r="E24" s="502"/>
      <c r="F24" s="503"/>
      <c r="G24" s="502"/>
      <c r="H24" s="502"/>
      <c r="I24" s="502"/>
      <c r="J24" s="503"/>
      <c r="K24" s="502"/>
      <c r="L24" s="501"/>
      <c r="M24" s="502"/>
      <c r="N24" s="503"/>
      <c r="O24" s="502"/>
      <c r="P24" s="503"/>
      <c r="Q24" s="499"/>
      <c r="R24" s="501"/>
      <c r="S24" s="499"/>
      <c r="T24" s="501"/>
      <c r="U24" s="504"/>
      <c r="V24" s="566"/>
      <c r="W24" s="571">
        <f t="shared" si="0"/>
        <v>0</v>
      </c>
      <c r="X24" s="501">
        <f t="shared" si="1"/>
        <v>0</v>
      </c>
      <c r="Y24" s="507"/>
      <c r="Z24" s="508"/>
      <c r="AA24" s="2"/>
    </row>
    <row r="25" spans="1:27" ht="21" customHeight="1">
      <c r="A25" s="506" t="s">
        <v>165</v>
      </c>
      <c r="B25" s="498"/>
      <c r="C25" s="499"/>
      <c r="D25" s="501"/>
      <c r="E25" s="502"/>
      <c r="F25" s="505"/>
      <c r="G25" s="502"/>
      <c r="H25" s="502"/>
      <c r="I25" s="502"/>
      <c r="J25" s="503"/>
      <c r="K25" s="502"/>
      <c r="L25" s="501"/>
      <c r="M25" s="502"/>
      <c r="N25" s="503"/>
      <c r="O25" s="502"/>
      <c r="P25" s="503"/>
      <c r="Q25" s="499"/>
      <c r="R25" s="501"/>
      <c r="S25" s="499"/>
      <c r="T25" s="501"/>
      <c r="U25" s="504"/>
      <c r="V25" s="566"/>
      <c r="W25" s="571">
        <f t="shared" si="0"/>
        <v>0</v>
      </c>
      <c r="X25" s="501">
        <f>SUM(D25,F25,H25,J25,L25,N25,P25,R25,T25)</f>
        <v>0</v>
      </c>
      <c r="Y25" s="507"/>
      <c r="Z25" s="508"/>
      <c r="AA25" s="2"/>
    </row>
    <row r="26" spans="1:27" ht="21" customHeight="1" thickBot="1">
      <c r="A26" s="577" t="s">
        <v>165</v>
      </c>
      <c r="B26" s="578"/>
      <c r="C26" s="579"/>
      <c r="D26" s="580"/>
      <c r="E26" s="581"/>
      <c r="F26" s="582"/>
      <c r="G26" s="581"/>
      <c r="H26" s="581"/>
      <c r="I26" s="581"/>
      <c r="J26" s="583"/>
      <c r="K26" s="581"/>
      <c r="L26" s="580"/>
      <c r="M26" s="581"/>
      <c r="N26" s="583"/>
      <c r="O26" s="581"/>
      <c r="P26" s="583"/>
      <c r="Q26" s="579"/>
      <c r="R26" s="580"/>
      <c r="S26" s="579"/>
      <c r="T26" s="580"/>
      <c r="U26" s="584"/>
      <c r="V26" s="585"/>
      <c r="W26" s="586">
        <f t="shared" si="0"/>
        <v>0</v>
      </c>
      <c r="X26" s="580">
        <f t="shared" si="1"/>
        <v>0</v>
      </c>
      <c r="Y26" s="587"/>
      <c r="Z26" s="588"/>
      <c r="AA26" s="2"/>
    </row>
    <row r="27" spans="1:27" ht="21" customHeight="1" thickTop="1" thickBot="1">
      <c r="A27" s="818" t="s">
        <v>87</v>
      </c>
      <c r="B27" s="819"/>
      <c r="C27" s="572">
        <f>SUM(C10:C26)</f>
        <v>0</v>
      </c>
      <c r="D27" s="573">
        <f t="shared" ref="D27:V27" si="2">SUM(D10:D26)</f>
        <v>0</v>
      </c>
      <c r="E27" s="572">
        <f t="shared" si="2"/>
        <v>1</v>
      </c>
      <c r="F27" s="573">
        <f t="shared" si="2"/>
        <v>27</v>
      </c>
      <c r="G27" s="572">
        <f t="shared" si="2"/>
        <v>0</v>
      </c>
      <c r="H27" s="572">
        <f t="shared" ref="H27" si="3">SUM(H10:H26)</f>
        <v>0</v>
      </c>
      <c r="I27" s="572">
        <f t="shared" si="2"/>
        <v>0</v>
      </c>
      <c r="J27" s="573">
        <f t="shared" si="2"/>
        <v>0</v>
      </c>
      <c r="K27" s="572">
        <f t="shared" si="2"/>
        <v>0</v>
      </c>
      <c r="L27" s="573">
        <f t="shared" si="2"/>
        <v>0</v>
      </c>
      <c r="M27" s="572">
        <f t="shared" si="2"/>
        <v>0</v>
      </c>
      <c r="N27" s="573">
        <f t="shared" si="2"/>
        <v>0</v>
      </c>
      <c r="O27" s="572">
        <f t="shared" si="2"/>
        <v>0</v>
      </c>
      <c r="P27" s="573">
        <f t="shared" si="2"/>
        <v>0</v>
      </c>
      <c r="Q27" s="572">
        <f t="shared" si="2"/>
        <v>0</v>
      </c>
      <c r="R27" s="573">
        <f t="shared" si="2"/>
        <v>0</v>
      </c>
      <c r="S27" s="572">
        <f t="shared" si="2"/>
        <v>0</v>
      </c>
      <c r="T27" s="573">
        <f t="shared" si="2"/>
        <v>0</v>
      </c>
      <c r="U27" s="573">
        <f t="shared" si="2"/>
        <v>21.82</v>
      </c>
      <c r="V27" s="574">
        <f t="shared" si="2"/>
        <v>5.48</v>
      </c>
      <c r="W27" s="575">
        <f>SUM(C27,E27,G27,I27,K27,M27,O27,Q27,S27)</f>
        <v>1</v>
      </c>
      <c r="X27" s="573">
        <f>SUM(D27,F27,H27,J27,L27,N27,P27,R27,T27)</f>
        <v>27</v>
      </c>
      <c r="Y27" s="576">
        <f>SUM(Y10:Y26)</f>
        <v>27.3</v>
      </c>
      <c r="Z27" s="574">
        <f>SUM(Z10:Z26)</f>
        <v>0</v>
      </c>
      <c r="AA27" s="2"/>
    </row>
    <row r="28" spans="1:27" ht="13.8">
      <c r="A28" s="1"/>
      <c r="B28" s="1"/>
      <c r="C28" s="1"/>
      <c r="D28" s="78"/>
      <c r="E28" s="1"/>
      <c r="F28" s="78"/>
      <c r="G28" s="1"/>
      <c r="H28" s="1"/>
      <c r="I28" s="1"/>
      <c r="J28" s="1"/>
      <c r="K28" s="1"/>
      <c r="L28" s="78"/>
      <c r="M28" s="1"/>
      <c r="N28" s="78"/>
      <c r="O28" s="1"/>
      <c r="P28" s="78"/>
      <c r="Q28" s="3"/>
      <c r="R28" s="80"/>
      <c r="S28" s="3"/>
      <c r="T28" s="80"/>
      <c r="U28" s="80"/>
      <c r="V28" s="80"/>
      <c r="W28" s="3"/>
      <c r="X28" s="81"/>
      <c r="Y28" s="1"/>
      <c r="Z28" s="1"/>
      <c r="AA28" s="1"/>
    </row>
    <row r="29" spans="1:27">
      <c r="A29" s="1"/>
      <c r="B29" s="1" t="s">
        <v>181</v>
      </c>
      <c r="C29" s="1"/>
      <c r="D29" s="78"/>
      <c r="E29" s="1"/>
      <c r="F29" s="78"/>
      <c r="G29" s="1"/>
      <c r="H29" s="1"/>
      <c r="I29" s="1"/>
      <c r="J29" s="1"/>
      <c r="K29" s="1"/>
      <c r="L29" s="78"/>
      <c r="M29" s="1"/>
      <c r="N29" s="78"/>
      <c r="O29" s="1"/>
      <c r="P29" s="78"/>
      <c r="Q29" s="1"/>
      <c r="R29" s="78"/>
      <c r="S29" s="1"/>
      <c r="T29" s="78"/>
      <c r="U29" s="78"/>
      <c r="V29" s="78"/>
      <c r="W29" s="1"/>
      <c r="X29" s="82"/>
      <c r="Y29" s="1"/>
      <c r="Z29" s="1"/>
      <c r="AA29" s="1"/>
    </row>
    <row r="30" spans="1:27">
      <c r="H30"/>
    </row>
    <row r="31" spans="1:27">
      <c r="H31"/>
    </row>
    <row r="32" spans="1:27">
      <c r="C32" s="201"/>
      <c r="D32" s="167"/>
      <c r="H32"/>
      <c r="I32" s="202"/>
      <c r="J32" s="203"/>
    </row>
    <row r="33" spans="3:10">
      <c r="D33" s="167"/>
      <c r="H33"/>
      <c r="I33" s="202"/>
      <c r="J33" s="167"/>
    </row>
    <row r="34" spans="3:10">
      <c r="C34" s="201"/>
      <c r="D34" s="167"/>
      <c r="H34"/>
      <c r="I34" s="202"/>
      <c r="J34" s="167"/>
    </row>
    <row r="35" spans="3:10">
      <c r="C35" s="201"/>
      <c r="D35" s="167"/>
      <c r="H35"/>
      <c r="I35" s="202"/>
      <c r="J35" s="167"/>
    </row>
    <row r="36" spans="3:10">
      <c r="C36" s="201"/>
      <c r="D36" s="167"/>
      <c r="H36"/>
      <c r="I36" s="167"/>
      <c r="J36" s="167"/>
    </row>
    <row r="37" spans="3:10">
      <c r="C37" s="201"/>
      <c r="D37" s="167"/>
      <c r="H37"/>
      <c r="I37" s="202"/>
      <c r="J37" s="167"/>
    </row>
    <row r="38" spans="3:10">
      <c r="C38" s="201"/>
      <c r="D38" s="167"/>
      <c r="H38"/>
      <c r="I38" s="202"/>
      <c r="J38" s="167"/>
    </row>
    <row r="39" spans="3:10">
      <c r="D39" s="167"/>
      <c r="H39"/>
      <c r="I39" s="167"/>
      <c r="J39" s="167"/>
    </row>
    <row r="40" spans="3:10">
      <c r="C40" s="201"/>
      <c r="D40" s="167"/>
      <c r="H40"/>
      <c r="I40" s="204"/>
      <c r="J40" s="167"/>
    </row>
    <row r="41" spans="3:10">
      <c r="F41" s="201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9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7" right="0.2" top="0.56000000000000005" bottom="0.78740157480314965" header="0.26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topLeftCell="B1" zoomScaleNormal="100" workbookViewId="0">
      <selection activeCell="G29" sqref="G29"/>
    </sheetView>
  </sheetViews>
  <sheetFormatPr defaultRowHeight="13.2"/>
  <cols>
    <col min="1" max="1" width="5.44140625" customWidth="1"/>
    <col min="2" max="2" width="16.5546875" customWidth="1"/>
    <col min="3" max="3" width="14.109375" customWidth="1"/>
    <col min="4" max="4" width="15" customWidth="1"/>
    <col min="5" max="5" width="9.109375" hidden="1" customWidth="1"/>
    <col min="6" max="6" width="17.33203125" customWidth="1"/>
    <col min="7" max="7" width="31.33203125" customWidth="1"/>
    <col min="8" max="8" width="17.109375" customWidth="1"/>
    <col min="9" max="9" width="8.44140625" customWidth="1"/>
  </cols>
  <sheetData>
    <row r="1" spans="1:10" ht="15.6">
      <c r="A1" s="603" t="s">
        <v>56</v>
      </c>
      <c r="B1" s="603"/>
      <c r="C1" s="604"/>
      <c r="D1" s="761"/>
      <c r="E1" s="761"/>
      <c r="F1" s="761"/>
      <c r="G1" s="761"/>
      <c r="H1" s="4"/>
      <c r="I1" s="4"/>
    </row>
    <row r="2" spans="1:10" ht="15.6">
      <c r="A2" s="712" t="s">
        <v>57</v>
      </c>
      <c r="B2" s="712"/>
      <c r="C2" s="713"/>
      <c r="D2" s="758"/>
      <c r="E2" s="759"/>
      <c r="F2" s="759"/>
      <c r="G2" s="760"/>
      <c r="H2" s="4"/>
      <c r="I2" s="4"/>
    </row>
    <row r="3" spans="1:10" ht="17.25" customHeight="1">
      <c r="A3" s="714"/>
      <c r="B3" s="714"/>
      <c r="C3" s="757"/>
      <c r="D3" s="757"/>
      <c r="E3" s="757"/>
      <c r="F3" s="757"/>
      <c r="G3" s="762"/>
      <c r="H3" s="386"/>
      <c r="I3" s="386"/>
      <c r="J3" s="386"/>
    </row>
    <row r="4" spans="1:10" ht="15">
      <c r="A4" s="827" t="s">
        <v>173</v>
      </c>
      <c r="B4" s="827"/>
      <c r="C4" s="827"/>
      <c r="D4" s="827"/>
      <c r="E4" s="827"/>
      <c r="F4" s="827"/>
      <c r="G4" s="827"/>
      <c r="H4" s="827"/>
      <c r="I4" s="827"/>
    </row>
    <row r="5" spans="1:10" ht="13.8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468" t="s">
        <v>22</v>
      </c>
      <c r="B6" s="473" t="s">
        <v>0</v>
      </c>
      <c r="C6" s="474" t="s">
        <v>40</v>
      </c>
      <c r="D6" s="469" t="s">
        <v>2</v>
      </c>
      <c r="E6" s="469" t="s">
        <v>2</v>
      </c>
      <c r="F6" s="469" t="s">
        <v>126</v>
      </c>
      <c r="G6" s="475" t="s">
        <v>159</v>
      </c>
      <c r="H6" s="371"/>
      <c r="I6" s="4"/>
    </row>
    <row r="7" spans="1:10" ht="14.4" thickBot="1">
      <c r="A7" s="470"/>
      <c r="B7" s="470"/>
      <c r="C7" s="471" t="s">
        <v>3</v>
      </c>
      <c r="D7" s="495" t="s">
        <v>3</v>
      </c>
      <c r="E7" s="471" t="s">
        <v>3</v>
      </c>
      <c r="F7" s="472" t="s">
        <v>160</v>
      </c>
      <c r="G7" s="495" t="s">
        <v>3</v>
      </c>
      <c r="H7" s="4"/>
    </row>
    <row r="8" spans="1:10" ht="13.8">
      <c r="A8" s="476" t="s">
        <v>23</v>
      </c>
      <c r="B8" s="477" t="s">
        <v>5</v>
      </c>
      <c r="C8" s="478"/>
      <c r="D8" s="478"/>
      <c r="E8" s="479"/>
      <c r="F8" s="480"/>
      <c r="G8" s="481"/>
      <c r="H8" s="95"/>
    </row>
    <row r="9" spans="1:10" ht="13.8">
      <c r="A9" s="482" t="s">
        <v>24</v>
      </c>
      <c r="B9" s="483" t="s">
        <v>6</v>
      </c>
      <c r="C9" s="484"/>
      <c r="D9" s="484"/>
      <c r="E9" s="485"/>
      <c r="F9" s="486"/>
      <c r="G9" s="487"/>
      <c r="H9" s="95"/>
    </row>
    <row r="10" spans="1:10" ht="13.8">
      <c r="A10" s="482" t="s">
        <v>25</v>
      </c>
      <c r="B10" s="483" t="s">
        <v>7</v>
      </c>
      <c r="C10" s="485"/>
      <c r="D10" s="485"/>
      <c r="E10" s="485"/>
      <c r="F10" s="486"/>
      <c r="G10" s="487"/>
      <c r="H10" s="95"/>
    </row>
    <row r="11" spans="1:10" ht="13.8">
      <c r="A11" s="482" t="s">
        <v>26</v>
      </c>
      <c r="B11" s="483" t="s">
        <v>8</v>
      </c>
      <c r="C11" s="484"/>
      <c r="D11" s="484"/>
      <c r="E11" s="485"/>
      <c r="F11" s="486"/>
      <c r="G11" s="487"/>
      <c r="H11" s="95"/>
    </row>
    <row r="12" spans="1:10" ht="13.8">
      <c r="A12" s="482" t="s">
        <v>27</v>
      </c>
      <c r="B12" s="483" t="s">
        <v>9</v>
      </c>
      <c r="C12" s="484"/>
      <c r="D12" s="484"/>
      <c r="E12" s="485"/>
      <c r="F12" s="486"/>
      <c r="G12" s="487"/>
      <c r="H12" s="95"/>
    </row>
    <row r="13" spans="1:10" ht="13.8">
      <c r="A13" s="482" t="s">
        <v>28</v>
      </c>
      <c r="B13" s="483" t="s">
        <v>10</v>
      </c>
      <c r="C13" s="484"/>
      <c r="D13" s="484"/>
      <c r="E13" s="485"/>
      <c r="F13" s="486"/>
      <c r="G13" s="487"/>
      <c r="H13" s="95"/>
    </row>
    <row r="14" spans="1:10" ht="13.8">
      <c r="A14" s="482" t="s">
        <v>29</v>
      </c>
      <c r="B14" s="483" t="s">
        <v>11</v>
      </c>
      <c r="C14" s="488"/>
      <c r="D14" s="488"/>
      <c r="E14" s="485"/>
      <c r="F14" s="486"/>
      <c r="G14" s="487"/>
      <c r="H14" s="95"/>
    </row>
    <row r="15" spans="1:10" ht="13.8">
      <c r="A15" s="482" t="s">
        <v>30</v>
      </c>
      <c r="B15" s="483" t="s">
        <v>12</v>
      </c>
      <c r="C15" s="484">
        <v>1</v>
      </c>
      <c r="D15" s="484"/>
      <c r="E15" s="485"/>
      <c r="F15" s="486"/>
      <c r="G15" s="487" t="s">
        <v>187</v>
      </c>
      <c r="H15" s="95"/>
    </row>
    <row r="16" spans="1:10" ht="13.8">
      <c r="A16" s="482" t="s">
        <v>31</v>
      </c>
      <c r="B16" s="483" t="s">
        <v>13</v>
      </c>
      <c r="C16" s="489"/>
      <c r="D16" s="489"/>
      <c r="E16" s="485"/>
      <c r="F16" s="486"/>
      <c r="G16" s="487"/>
      <c r="H16" s="95"/>
    </row>
    <row r="17" spans="1:8" ht="13.8">
      <c r="A17" s="482" t="s">
        <v>32</v>
      </c>
      <c r="B17" s="483" t="s">
        <v>14</v>
      </c>
      <c r="C17" s="484"/>
      <c r="D17" s="484"/>
      <c r="E17" s="485"/>
      <c r="F17" s="486"/>
      <c r="G17" s="487"/>
      <c r="H17" s="95"/>
    </row>
    <row r="18" spans="1:8" ht="13.8">
      <c r="A18" s="482" t="s">
        <v>33</v>
      </c>
      <c r="B18" s="483" t="s">
        <v>15</v>
      </c>
      <c r="C18" s="484"/>
      <c r="D18" s="484"/>
      <c r="E18" s="485"/>
      <c r="F18" s="486"/>
      <c r="G18" s="487"/>
      <c r="H18" s="95"/>
    </row>
    <row r="19" spans="1:8" ht="13.8">
      <c r="A19" s="482" t="s">
        <v>34</v>
      </c>
      <c r="B19" s="483" t="s">
        <v>16</v>
      </c>
      <c r="C19" s="484"/>
      <c r="D19" s="484"/>
      <c r="E19" s="485"/>
      <c r="F19" s="486"/>
      <c r="G19" s="487"/>
      <c r="H19" s="95"/>
    </row>
    <row r="20" spans="1:8" ht="13.8">
      <c r="A20" s="482" t="s">
        <v>35</v>
      </c>
      <c r="B20" s="490" t="s">
        <v>41</v>
      </c>
      <c r="C20" s="485"/>
      <c r="D20" s="485"/>
      <c r="E20" s="485"/>
      <c r="F20" s="486"/>
      <c r="G20" s="487"/>
      <c r="H20" s="95"/>
    </row>
    <row r="21" spans="1:8" ht="13.8">
      <c r="A21" s="482" t="s">
        <v>36</v>
      </c>
      <c r="B21" s="483" t="s">
        <v>17</v>
      </c>
      <c r="C21" s="484"/>
      <c r="D21" s="484"/>
      <c r="E21" s="485"/>
      <c r="F21" s="486"/>
      <c r="G21" s="487"/>
      <c r="H21" s="95"/>
    </row>
    <row r="22" spans="1:8" ht="13.8">
      <c r="A22" s="482" t="s">
        <v>37</v>
      </c>
      <c r="B22" s="483" t="s">
        <v>18</v>
      </c>
      <c r="C22" s="484"/>
      <c r="D22" s="484"/>
      <c r="E22" s="485"/>
      <c r="F22" s="486"/>
      <c r="G22" s="487"/>
      <c r="H22" s="95"/>
    </row>
    <row r="23" spans="1:8" ht="13.8">
      <c r="A23" s="482" t="s">
        <v>38</v>
      </c>
      <c r="B23" s="483" t="s">
        <v>19</v>
      </c>
      <c r="C23" s="484"/>
      <c r="D23" s="484"/>
      <c r="E23" s="485"/>
      <c r="F23" s="486"/>
      <c r="G23" s="487"/>
      <c r="H23" s="95"/>
    </row>
    <row r="24" spans="1:8" ht="14.4" thickBot="1">
      <c r="A24" s="491" t="s">
        <v>39</v>
      </c>
      <c r="B24" s="492" t="s">
        <v>20</v>
      </c>
      <c r="C24" s="484"/>
      <c r="D24" s="484"/>
      <c r="E24" s="484"/>
      <c r="F24" s="493"/>
      <c r="G24" s="494"/>
      <c r="H24" s="95"/>
    </row>
    <row r="25" spans="1:8" ht="14.4" thickBot="1">
      <c r="A25" s="825" t="s">
        <v>58</v>
      </c>
      <c r="B25" s="826"/>
      <c r="C25" s="167">
        <f>SUM(C8:C24)</f>
        <v>1</v>
      </c>
      <c r="D25">
        <f t="shared" ref="D25:F25" si="0">SUM(D8:D24)</f>
        <v>0</v>
      </c>
      <c r="E25">
        <f t="shared" si="0"/>
        <v>0</v>
      </c>
      <c r="F25">
        <f t="shared" si="0"/>
        <v>0</v>
      </c>
      <c r="G25">
        <f>SUM(G8:G24)</f>
        <v>0</v>
      </c>
      <c r="H25" s="4"/>
    </row>
  </sheetData>
  <mergeCells count="2">
    <mergeCell ref="A25:B25"/>
    <mergeCell ref="A4:I4"/>
  </mergeCells>
  <phoneticPr fontId="8" type="noConversion"/>
  <conditionalFormatting sqref="G7:G25 A6:A25 C6:F25 B6:B24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K49"/>
  <sheetViews>
    <sheetView tabSelected="1" zoomScale="55" zoomScaleNormal="55" workbookViewId="0">
      <selection activeCell="H12" sqref="H12"/>
    </sheetView>
  </sheetViews>
  <sheetFormatPr defaultRowHeight="13.2"/>
  <cols>
    <col min="1" max="1" width="6.5546875" customWidth="1"/>
    <col min="2" max="2" width="19.5546875" customWidth="1"/>
    <col min="3" max="3" width="16.88671875" bestFit="1" customWidth="1"/>
    <col min="4" max="4" width="16.6640625" style="79" customWidth="1"/>
    <col min="5" max="6" width="21.109375" style="79" customWidth="1"/>
    <col min="7" max="7" width="16.88671875" style="94" bestFit="1" customWidth="1"/>
    <col min="8" max="8" width="18.88671875" customWidth="1"/>
    <col min="9" max="9" width="23" customWidth="1"/>
  </cols>
  <sheetData>
    <row r="1" spans="1:11" s="180" customFormat="1" ht="15.6">
      <c r="A1" s="608" t="s">
        <v>82</v>
      </c>
      <c r="B1" s="609"/>
      <c r="C1" s="609"/>
      <c r="D1" s="610"/>
      <c r="E1" s="610"/>
      <c r="F1" s="610"/>
      <c r="G1" s="611"/>
      <c r="H1" s="609"/>
      <c r="I1" s="609"/>
      <c r="J1" s="609"/>
      <c r="K1" s="609"/>
    </row>
    <row r="2" spans="1:11" s="180" customFormat="1" ht="16.2" thickBot="1">
      <c r="A2" s="715" t="s">
        <v>81</v>
      </c>
      <c r="B2" s="716"/>
      <c r="C2" s="763"/>
      <c r="D2" s="764"/>
      <c r="E2" s="764"/>
      <c r="F2" s="764" t="s">
        <v>199</v>
      </c>
      <c r="G2" s="765"/>
      <c r="H2" s="609"/>
      <c r="I2" s="609"/>
      <c r="J2" s="609"/>
      <c r="K2" s="609"/>
    </row>
    <row r="3" spans="1:11" ht="15.6" thickBot="1">
      <c r="A3" s="717" t="s">
        <v>0</v>
      </c>
      <c r="B3" s="718"/>
      <c r="C3" s="717"/>
      <c r="D3" s="719"/>
      <c r="E3" s="719"/>
      <c r="F3" s="719"/>
      <c r="G3" s="766"/>
      <c r="H3" s="398"/>
      <c r="I3" s="397" t="s">
        <v>173</v>
      </c>
      <c r="J3" s="5"/>
      <c r="K3" s="5"/>
    </row>
    <row r="4" spans="1:11" ht="15.6" thickBot="1">
      <c r="A4" s="834" t="s">
        <v>22</v>
      </c>
      <c r="B4" s="845" t="s">
        <v>156</v>
      </c>
      <c r="C4" s="837" t="s">
        <v>166</v>
      </c>
      <c r="D4" s="838"/>
      <c r="E4" s="839"/>
      <c r="F4" s="848" t="s">
        <v>157</v>
      </c>
      <c r="G4" s="840" t="s">
        <v>167</v>
      </c>
      <c r="H4" s="841"/>
      <c r="I4" s="842"/>
      <c r="J4" s="5"/>
      <c r="K4" s="5"/>
    </row>
    <row r="5" spans="1:11" ht="15.6" thickBot="1">
      <c r="A5" s="836"/>
      <c r="B5" s="846"/>
      <c r="C5" s="843" t="s">
        <v>1</v>
      </c>
      <c r="D5" s="843"/>
      <c r="E5" s="518" t="s">
        <v>158</v>
      </c>
      <c r="F5" s="849"/>
      <c r="G5" s="844" t="s">
        <v>1</v>
      </c>
      <c r="H5" s="844"/>
      <c r="I5" s="515" t="s">
        <v>158</v>
      </c>
      <c r="J5" s="5"/>
      <c r="K5" s="5"/>
    </row>
    <row r="6" spans="1:11" ht="15.6" thickBot="1">
      <c r="A6" s="836"/>
      <c r="B6" s="846"/>
      <c r="C6" s="834" t="s">
        <v>170</v>
      </c>
      <c r="D6" s="465" t="s">
        <v>61</v>
      </c>
      <c r="E6" s="519" t="s">
        <v>63</v>
      </c>
      <c r="F6" s="849"/>
      <c r="G6" s="834" t="s">
        <v>170</v>
      </c>
      <c r="H6" s="464" t="s">
        <v>61</v>
      </c>
      <c r="I6" s="516" t="s">
        <v>63</v>
      </c>
      <c r="J6" s="5"/>
      <c r="K6" s="5"/>
    </row>
    <row r="7" spans="1:11" ht="15.6" thickBot="1">
      <c r="A7" s="836"/>
      <c r="B7" s="846"/>
      <c r="C7" s="835"/>
      <c r="D7" s="467" t="s">
        <v>62</v>
      </c>
      <c r="E7" s="520" t="s">
        <v>64</v>
      </c>
      <c r="F7" s="849"/>
      <c r="G7" s="836"/>
      <c r="H7" s="466" t="s">
        <v>62</v>
      </c>
      <c r="I7" s="517" t="s">
        <v>64</v>
      </c>
      <c r="J7" s="5"/>
      <c r="K7" s="5"/>
    </row>
    <row r="8" spans="1:11" ht="15.6" thickBot="1">
      <c r="A8" s="835"/>
      <c r="B8" s="847"/>
      <c r="C8" s="602" t="s">
        <v>4</v>
      </c>
      <c r="D8" s="467" t="s">
        <v>4</v>
      </c>
      <c r="E8" s="520" t="s">
        <v>4</v>
      </c>
      <c r="F8" s="850"/>
      <c r="G8" s="684" t="s">
        <v>4</v>
      </c>
      <c r="H8" s="466" t="s">
        <v>4</v>
      </c>
      <c r="I8" s="517" t="s">
        <v>4</v>
      </c>
      <c r="J8" s="5"/>
      <c r="K8" s="5"/>
    </row>
    <row r="9" spans="1:11" ht="15" customHeight="1">
      <c r="A9" s="460" t="s">
        <v>23</v>
      </c>
      <c r="B9" s="783"/>
      <c r="C9" s="208"/>
      <c r="D9" s="83"/>
      <c r="E9" s="91"/>
      <c r="F9" s="91" t="s">
        <v>188</v>
      </c>
      <c r="G9" s="20"/>
      <c r="H9" s="8">
        <v>12450</v>
      </c>
      <c r="I9" s="7">
        <v>12392</v>
      </c>
      <c r="J9" s="5"/>
      <c r="K9" s="5"/>
    </row>
    <row r="10" spans="1:11" ht="15">
      <c r="A10" s="461"/>
      <c r="B10" s="541"/>
      <c r="C10" s="525">
        <f>SUM(D9,D10)</f>
        <v>0</v>
      </c>
      <c r="D10" s="84"/>
      <c r="E10" s="89"/>
      <c r="F10" s="89" t="s">
        <v>189</v>
      </c>
      <c r="G10" s="525">
        <v>23800</v>
      </c>
      <c r="H10" s="10">
        <v>11350</v>
      </c>
      <c r="I10" s="9">
        <v>10564</v>
      </c>
      <c r="J10" s="96"/>
      <c r="K10" s="11"/>
    </row>
    <row r="11" spans="1:11" ht="15">
      <c r="A11" s="460" t="s">
        <v>24</v>
      </c>
      <c r="B11" s="540"/>
      <c r="C11" s="526"/>
      <c r="D11" s="83"/>
      <c r="E11" s="91"/>
      <c r="F11" s="544"/>
      <c r="G11" s="524"/>
      <c r="H11" s="376"/>
      <c r="I11" s="12"/>
      <c r="J11" s="5"/>
      <c r="K11" s="5"/>
    </row>
    <row r="12" spans="1:11" ht="15">
      <c r="A12" s="460"/>
      <c r="B12" s="540"/>
      <c r="C12" s="526">
        <f>SUM(D11,D12)</f>
        <v>0</v>
      </c>
      <c r="D12" s="85"/>
      <c r="E12" s="91"/>
      <c r="F12" s="544" t="s">
        <v>197</v>
      </c>
      <c r="G12" s="526">
        <v>8410</v>
      </c>
      <c r="H12" s="13"/>
      <c r="I12" s="91"/>
      <c r="J12" s="96"/>
      <c r="K12" s="14"/>
    </row>
    <row r="13" spans="1:11" ht="15.6">
      <c r="A13" s="462" t="s">
        <v>25</v>
      </c>
      <c r="B13" s="542"/>
      <c r="C13" s="527"/>
      <c r="D13" s="99"/>
      <c r="E13" s="100"/>
      <c r="F13" s="546"/>
      <c r="G13" s="92"/>
      <c r="H13" s="101"/>
      <c r="I13" s="102"/>
      <c r="J13" s="5"/>
      <c r="K13" s="5"/>
    </row>
    <row r="14" spans="1:11" ht="15.6">
      <c r="A14" s="461"/>
      <c r="B14" s="541"/>
      <c r="C14" s="525">
        <f>SUM(D13,D14)</f>
        <v>0</v>
      </c>
      <c r="D14" s="103"/>
      <c r="E14" s="104"/>
      <c r="F14" s="547"/>
      <c r="G14" s="523">
        <f>SUM(H13,H14)</f>
        <v>0</v>
      </c>
      <c r="H14" s="105"/>
      <c r="I14" s="104"/>
      <c r="J14" s="96"/>
      <c r="K14" s="11"/>
    </row>
    <row r="15" spans="1:11" ht="15">
      <c r="A15" s="460" t="s">
        <v>26</v>
      </c>
      <c r="B15" s="540"/>
      <c r="C15" s="526"/>
      <c r="D15" s="85"/>
      <c r="E15" s="91"/>
      <c r="F15" s="544"/>
      <c r="G15" s="20"/>
      <c r="H15" s="8"/>
      <c r="I15" s="7"/>
      <c r="J15" s="5"/>
      <c r="K15" s="5"/>
    </row>
    <row r="16" spans="1:11" ht="15">
      <c r="A16" s="460"/>
      <c r="B16" s="540"/>
      <c r="C16" s="526">
        <f>SUM(D15,D16)</f>
        <v>0</v>
      </c>
      <c r="D16" s="85"/>
      <c r="E16" s="91"/>
      <c r="F16" s="544"/>
      <c r="G16" s="534">
        <f>SUM(H15,H16)</f>
        <v>0</v>
      </c>
      <c r="H16" s="8"/>
      <c r="I16" s="7"/>
      <c r="J16" s="96"/>
      <c r="K16" s="11"/>
    </row>
    <row r="17" spans="1:11" ht="15">
      <c r="A17" s="462" t="s">
        <v>27</v>
      </c>
      <c r="B17" s="542"/>
      <c r="C17" s="527"/>
      <c r="D17" s="86"/>
      <c r="E17" s="90"/>
      <c r="F17" s="548"/>
      <c r="G17" s="92"/>
      <c r="H17" s="16"/>
      <c r="I17" s="15"/>
      <c r="J17" s="5"/>
      <c r="K17" s="5"/>
    </row>
    <row r="18" spans="1:11" ht="15">
      <c r="A18" s="461"/>
      <c r="B18" s="541"/>
      <c r="C18" s="525">
        <f>SUM(D17,D18)</f>
        <v>0</v>
      </c>
      <c r="D18" s="87"/>
      <c r="E18" s="89"/>
      <c r="F18" s="545"/>
      <c r="G18" s="525">
        <f>SUM(H17,H18)</f>
        <v>0</v>
      </c>
      <c r="H18" s="10"/>
      <c r="I18" s="9"/>
      <c r="J18" s="96"/>
      <c r="K18" s="11"/>
    </row>
    <row r="19" spans="1:11" ht="15">
      <c r="A19" s="460" t="s">
        <v>28</v>
      </c>
      <c r="B19" s="540"/>
      <c r="C19" s="526"/>
      <c r="D19" s="85"/>
      <c r="E19" s="91"/>
      <c r="F19" s="544"/>
      <c r="G19" s="20"/>
      <c r="H19" s="8"/>
      <c r="I19" s="7"/>
      <c r="J19" s="5"/>
      <c r="K19" s="5"/>
    </row>
    <row r="20" spans="1:11" ht="15">
      <c r="A20" s="460"/>
      <c r="B20" s="540"/>
      <c r="C20" s="526">
        <f>SUM(D19,D20)</f>
        <v>0</v>
      </c>
      <c r="D20" s="85"/>
      <c r="E20" s="91"/>
      <c r="F20" s="544"/>
      <c r="G20" s="526">
        <f>SUM(H19,H20)</f>
        <v>0</v>
      </c>
      <c r="H20" s="8"/>
      <c r="I20" s="7"/>
      <c r="J20" s="96"/>
      <c r="K20" s="11"/>
    </row>
    <row r="21" spans="1:11" ht="15">
      <c r="A21" s="462" t="s">
        <v>29</v>
      </c>
      <c r="B21" s="542"/>
      <c r="C21" s="527"/>
      <c r="D21" s="86"/>
      <c r="E21" s="90"/>
      <c r="F21" s="548"/>
      <c r="G21" s="92"/>
      <c r="H21" s="17"/>
      <c r="I21" s="6"/>
      <c r="J21" s="5"/>
      <c r="K21" s="5"/>
    </row>
    <row r="22" spans="1:11" ht="15">
      <c r="A22" s="461"/>
      <c r="B22" s="541"/>
      <c r="C22" s="525">
        <f>SUM(D21,D22)</f>
        <v>0</v>
      </c>
      <c r="D22" s="87"/>
      <c r="E22" s="89"/>
      <c r="F22" s="545"/>
      <c r="G22" s="525">
        <f>SUM(H21,H22)</f>
        <v>0</v>
      </c>
      <c r="H22" s="19"/>
      <c r="I22" s="18"/>
      <c r="J22" s="96"/>
      <c r="K22" s="14"/>
    </row>
    <row r="23" spans="1:11" ht="15">
      <c r="A23" s="460" t="s">
        <v>30</v>
      </c>
      <c r="B23" s="540"/>
      <c r="C23" s="526"/>
      <c r="D23" s="85"/>
      <c r="E23" s="91"/>
      <c r="F23" s="544"/>
      <c r="G23" s="20"/>
      <c r="H23" s="8"/>
      <c r="I23" s="7"/>
      <c r="J23" s="5"/>
      <c r="K23" s="5"/>
    </row>
    <row r="24" spans="1:11" ht="15">
      <c r="A24" s="460"/>
      <c r="B24" s="540"/>
      <c r="C24" s="526">
        <f>SUM(D23,D24)</f>
        <v>0</v>
      </c>
      <c r="D24" s="85"/>
      <c r="E24" s="91"/>
      <c r="F24" s="544"/>
      <c r="G24" s="533">
        <f>SUM(H23,H24)</f>
        <v>0</v>
      </c>
      <c r="H24" s="8"/>
      <c r="I24" s="7"/>
      <c r="J24" s="96"/>
      <c r="K24" s="11"/>
    </row>
    <row r="25" spans="1:11" ht="15">
      <c r="A25" s="462" t="s">
        <v>31</v>
      </c>
      <c r="B25" s="542"/>
      <c r="C25" s="527"/>
      <c r="D25" s="86"/>
      <c r="E25" s="90"/>
      <c r="F25" s="548"/>
      <c r="G25" s="92"/>
      <c r="H25" s="16"/>
      <c r="I25" s="15"/>
      <c r="J25" s="5"/>
      <c r="K25" s="5"/>
    </row>
    <row r="26" spans="1:11" ht="15">
      <c r="A26" s="461"/>
      <c r="B26" s="541"/>
      <c r="C26" s="525">
        <f>SUM(D25,D26)</f>
        <v>0</v>
      </c>
      <c r="D26" s="87"/>
      <c r="E26" s="89"/>
      <c r="F26" s="545"/>
      <c r="G26" s="535">
        <f>SUM(H25,H26)</f>
        <v>0</v>
      </c>
      <c r="H26" s="10"/>
      <c r="I26" s="9"/>
      <c r="J26" s="96"/>
      <c r="K26" s="11"/>
    </row>
    <row r="27" spans="1:11" ht="15">
      <c r="A27" s="460" t="s">
        <v>32</v>
      </c>
      <c r="B27" s="540"/>
      <c r="C27" s="526"/>
      <c r="D27" s="127"/>
      <c r="E27" s="128"/>
      <c r="F27" s="544"/>
      <c r="G27" s="20"/>
      <c r="H27" s="129"/>
      <c r="I27" s="128"/>
      <c r="J27" s="5"/>
      <c r="K27" s="5"/>
    </row>
    <row r="28" spans="1:11" ht="15">
      <c r="A28" s="460"/>
      <c r="B28" s="540"/>
      <c r="C28" s="526">
        <f>SUM(D27,D28)</f>
        <v>0</v>
      </c>
      <c r="D28" s="127"/>
      <c r="E28" s="128"/>
      <c r="F28" s="544"/>
      <c r="G28" s="533">
        <f>SUM(H27,H28)</f>
        <v>0</v>
      </c>
      <c r="H28" s="129"/>
      <c r="I28" s="128"/>
      <c r="J28" s="96"/>
      <c r="K28" s="11"/>
    </row>
    <row r="29" spans="1:11" ht="15.6">
      <c r="A29" s="462" t="s">
        <v>33</v>
      </c>
      <c r="B29" s="542"/>
      <c r="C29" s="528"/>
      <c r="D29" s="130"/>
      <c r="E29" s="131"/>
      <c r="F29" s="549"/>
      <c r="G29" s="601"/>
      <c r="H29" s="132"/>
      <c r="I29" s="131"/>
      <c r="J29" s="5"/>
      <c r="K29" s="5"/>
    </row>
    <row r="30" spans="1:11" ht="15.6">
      <c r="A30" s="461"/>
      <c r="B30" s="541"/>
      <c r="C30" s="523">
        <f>SUM(D29,D30)</f>
        <v>0</v>
      </c>
      <c r="D30" s="133"/>
      <c r="E30" s="134"/>
      <c r="F30" s="550"/>
      <c r="G30" s="536">
        <f>SUM(H29,H30)</f>
        <v>0</v>
      </c>
      <c r="H30" s="135"/>
      <c r="I30" s="134"/>
      <c r="J30" s="96"/>
      <c r="K30" s="11"/>
    </row>
    <row r="31" spans="1:11" ht="15">
      <c r="A31" s="460" t="s">
        <v>34</v>
      </c>
      <c r="B31" s="540"/>
      <c r="C31" s="526"/>
      <c r="D31" s="127"/>
      <c r="E31" s="128"/>
      <c r="F31" s="544"/>
      <c r="G31" s="20"/>
      <c r="H31" s="129"/>
      <c r="I31" s="128"/>
      <c r="J31" s="5"/>
      <c r="K31" s="5"/>
    </row>
    <row r="32" spans="1:11" ht="15">
      <c r="A32" s="460"/>
      <c r="B32" s="540"/>
      <c r="C32" s="526">
        <f>SUM(D31,D32)</f>
        <v>0</v>
      </c>
      <c r="D32" s="127"/>
      <c r="E32" s="128"/>
      <c r="F32" s="544"/>
      <c r="G32" s="533">
        <f>SUM(H31,H32)</f>
        <v>0</v>
      </c>
      <c r="H32" s="129"/>
      <c r="I32" s="128"/>
      <c r="J32" s="96"/>
      <c r="K32" s="11"/>
    </row>
    <row r="33" spans="1:11" ht="15">
      <c r="A33" s="462" t="s">
        <v>35</v>
      </c>
      <c r="B33" s="542"/>
      <c r="C33" s="527"/>
      <c r="D33" s="136"/>
      <c r="E33" s="137"/>
      <c r="F33" s="548"/>
      <c r="G33" s="92"/>
      <c r="H33" s="138"/>
      <c r="I33" s="137"/>
      <c r="J33" s="5"/>
      <c r="K33" s="5"/>
    </row>
    <row r="34" spans="1:11" ht="15">
      <c r="A34" s="461"/>
      <c r="B34" s="541"/>
      <c r="C34" s="525">
        <f>SUM(D33,D34)</f>
        <v>0</v>
      </c>
      <c r="D34" s="139"/>
      <c r="E34" s="140"/>
      <c r="F34" s="545"/>
      <c r="G34" s="535">
        <f>SUM(H33,H34)</f>
        <v>0</v>
      </c>
      <c r="H34" s="141"/>
      <c r="I34" s="140"/>
      <c r="J34" s="96"/>
      <c r="K34" s="14"/>
    </row>
    <row r="35" spans="1:11" ht="15.6">
      <c r="A35" s="460" t="s">
        <v>36</v>
      </c>
      <c r="B35" s="540"/>
      <c r="C35" s="529"/>
      <c r="D35" s="142"/>
      <c r="E35" s="143"/>
      <c r="F35" s="551"/>
      <c r="G35" s="600"/>
      <c r="H35" s="144"/>
      <c r="I35" s="143"/>
      <c r="J35" s="5"/>
      <c r="K35" s="5"/>
    </row>
    <row r="36" spans="1:11" ht="15.6">
      <c r="A36" s="460"/>
      <c r="B36" s="540"/>
      <c r="C36" s="529">
        <v>0</v>
      </c>
      <c r="D36" s="142"/>
      <c r="E36" s="143"/>
      <c r="F36" s="551"/>
      <c r="G36" s="537">
        <v>0</v>
      </c>
      <c r="H36" s="144"/>
      <c r="I36" s="143"/>
      <c r="J36" s="96"/>
      <c r="K36" s="11"/>
    </row>
    <row r="37" spans="1:11" ht="15.6">
      <c r="A37" s="462" t="s">
        <v>37</v>
      </c>
      <c r="B37" s="542"/>
      <c r="C37" s="530"/>
      <c r="D37" s="145"/>
      <c r="E37" s="458"/>
      <c r="F37" s="552"/>
      <c r="G37" s="599"/>
      <c r="H37" s="145"/>
      <c r="I37" s="458"/>
    </row>
    <row r="38" spans="1:11" ht="15.6">
      <c r="A38" s="461"/>
      <c r="B38" s="541"/>
      <c r="C38" s="531">
        <f>SUM(D37,D38)</f>
        <v>0</v>
      </c>
      <c r="D38" s="146"/>
      <c r="E38" s="459"/>
      <c r="F38" s="553"/>
      <c r="G38" s="538">
        <f>SUM(H37,H38)</f>
        <v>0</v>
      </c>
      <c r="H38" s="146"/>
      <c r="I38" s="459"/>
    </row>
    <row r="39" spans="1:11" ht="15.6">
      <c r="A39" s="460" t="s">
        <v>165</v>
      </c>
      <c r="B39" s="540"/>
      <c r="C39" s="526"/>
      <c r="D39" s="147"/>
      <c r="E39" s="148"/>
      <c r="F39" s="554"/>
      <c r="G39" s="598"/>
      <c r="H39" s="149"/>
      <c r="I39" s="148"/>
      <c r="J39" s="5"/>
      <c r="K39" s="5"/>
    </row>
    <row r="40" spans="1:11" ht="15.6">
      <c r="A40" s="460"/>
      <c r="B40" s="540"/>
      <c r="C40" s="526">
        <f>SUM(D39,D40)</f>
        <v>0</v>
      </c>
      <c r="D40" s="147"/>
      <c r="E40" s="148"/>
      <c r="F40" s="554"/>
      <c r="G40" s="533">
        <f>SUM(H39,H40)</f>
        <v>0</v>
      </c>
      <c r="H40" s="149"/>
      <c r="I40" s="148"/>
      <c r="J40" s="96"/>
      <c r="K40" s="11"/>
    </row>
    <row r="41" spans="1:11" ht="15">
      <c r="A41" s="462" t="s">
        <v>165</v>
      </c>
      <c r="B41" s="542"/>
      <c r="C41" s="527"/>
      <c r="D41" s="136"/>
      <c r="E41" s="137"/>
      <c r="F41" s="548"/>
      <c r="G41" s="92"/>
      <c r="H41" s="138"/>
      <c r="I41" s="137"/>
      <c r="J41" s="5"/>
      <c r="K41" s="5"/>
    </row>
    <row r="42" spans="1:11" ht="15.6" thickBot="1">
      <c r="A42" s="463"/>
      <c r="B42" s="543"/>
      <c r="C42" s="532">
        <f>SUM(D41,D42)</f>
        <v>0</v>
      </c>
      <c r="D42" s="150"/>
      <c r="E42" s="151"/>
      <c r="F42" s="555"/>
      <c r="G42" s="539">
        <f>SUM(H41,H42)</f>
        <v>0</v>
      </c>
      <c r="H42" s="152"/>
      <c r="I42" s="151"/>
      <c r="J42" s="96"/>
      <c r="K42" s="11"/>
    </row>
    <row r="43" spans="1:11" ht="15.6" thickBot="1">
      <c r="A43" s="830" t="s">
        <v>58</v>
      </c>
      <c r="B43" s="831"/>
      <c r="C43" s="597" t="s">
        <v>165</v>
      </c>
      <c r="D43" s="455">
        <f>SUM(D9,D11,D13,D15,D17,D19,D21,D23,D25,D27,D29,D31,D33,D35,D37,D39,D41)</f>
        <v>0</v>
      </c>
      <c r="E43" s="521">
        <f t="shared" ref="E43:I43" si="0">SUM(E9,E11,E13,E15,E17,E19,E21,E23,E25,E27,E29,E31,E33,E35,E37,E39,E41)</f>
        <v>0</v>
      </c>
      <c r="F43" s="828" t="s">
        <v>58</v>
      </c>
      <c r="G43" s="596" t="s">
        <v>165</v>
      </c>
      <c r="H43" s="455">
        <f t="shared" si="0"/>
        <v>12450</v>
      </c>
      <c r="I43" s="521">
        <f t="shared" si="0"/>
        <v>12392</v>
      </c>
      <c r="J43" s="5"/>
      <c r="K43" s="21"/>
    </row>
    <row r="44" spans="1:11" ht="15.6" thickBot="1">
      <c r="A44" s="832"/>
      <c r="B44" s="833"/>
      <c r="C44" s="456">
        <f>SUM(C10,C12,C14,C16,C18,C20,C22,C24,C26,C28,C30,C32,C34,C36,C38,C40,C42)</f>
        <v>0</v>
      </c>
      <c r="D44" s="457">
        <f>SUM(D10,D12,D14,D16,D18,D20,D22,D24,D26,D28,D30,D32,D34,D36,D38,D40,D42)</f>
        <v>0</v>
      </c>
      <c r="E44" s="522">
        <f t="shared" ref="E44:I44" si="1">SUM(E10,E12,E14,E16,E18,E20,E22,E24,E26,E28,E30,E32,E34,E36,E38,E40,E42)</f>
        <v>0</v>
      </c>
      <c r="F44" s="829"/>
      <c r="G44" s="457">
        <f t="shared" si="1"/>
        <v>32210</v>
      </c>
      <c r="H44" s="457">
        <f t="shared" si="1"/>
        <v>11350</v>
      </c>
      <c r="I44" s="522">
        <f t="shared" si="1"/>
        <v>10564</v>
      </c>
      <c r="J44" s="22"/>
      <c r="K44" s="23"/>
    </row>
    <row r="45" spans="1:11">
      <c r="A45" s="5"/>
      <c r="B45" s="5"/>
      <c r="C45" s="5"/>
      <c r="D45" s="25"/>
      <c r="E45" s="207"/>
      <c r="F45" s="207"/>
      <c r="G45" s="11"/>
      <c r="H45" s="5"/>
      <c r="I45" s="205"/>
      <c r="J45" s="5"/>
      <c r="K45" s="5"/>
    </row>
    <row r="46" spans="1:11">
      <c r="A46" s="24" t="s">
        <v>182</v>
      </c>
      <c r="B46" s="24"/>
      <c r="C46" s="24"/>
      <c r="D46" s="88"/>
      <c r="E46" s="88"/>
      <c r="F46" s="88"/>
      <c r="G46" s="93"/>
      <c r="H46" s="24"/>
      <c r="I46" s="24"/>
      <c r="J46" s="5"/>
      <c r="K46" s="5"/>
    </row>
    <row r="47" spans="1:11">
      <c r="A47" s="5"/>
      <c r="B47" s="5"/>
      <c r="C47" s="5"/>
      <c r="D47" s="25"/>
      <c r="E47" s="25"/>
      <c r="F47" s="25"/>
      <c r="G47" s="11"/>
      <c r="H47" s="5"/>
      <c r="I47" s="5"/>
      <c r="J47" s="5"/>
      <c r="K47" s="5"/>
    </row>
    <row r="48" spans="1:11">
      <c r="A48" s="5"/>
      <c r="B48" s="5"/>
      <c r="C48" s="5"/>
      <c r="E48" s="25"/>
      <c r="F48" s="25"/>
      <c r="G48" s="11"/>
      <c r="H48" s="14"/>
      <c r="I48" s="25"/>
      <c r="J48" s="5"/>
      <c r="K48" s="5"/>
    </row>
    <row r="49" spans="3:7">
      <c r="C49" s="205"/>
      <c r="G49" s="206"/>
    </row>
  </sheetData>
  <mergeCells count="11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R295"/>
  <sheetViews>
    <sheetView topLeftCell="E1" zoomScaleNormal="100" workbookViewId="0">
      <selection activeCell="Q12" sqref="I11:Q12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8" width="14.109375" customWidth="1"/>
    <col min="9" max="9" width="11.5546875" bestFit="1" customWidth="1"/>
    <col min="10" max="10" width="15.5546875" customWidth="1"/>
    <col min="11" max="11" width="16.21875" customWidth="1"/>
    <col min="12" max="12" width="15" customWidth="1"/>
    <col min="13" max="13" width="13.33203125" bestFit="1" customWidth="1"/>
    <col min="14" max="14" width="15.5546875" customWidth="1"/>
    <col min="15" max="15" width="14.6640625" bestFit="1" customWidth="1"/>
    <col min="16" max="16" width="17.44140625" customWidth="1"/>
    <col min="17" max="17" width="14.109375" bestFit="1" customWidth="1"/>
    <col min="18" max="18" width="21.44140625" style="166" customWidth="1"/>
  </cols>
  <sheetData>
    <row r="1" spans="1:18" s="180" customFormat="1" ht="15.6">
      <c r="A1" s="612" t="s">
        <v>79</v>
      </c>
      <c r="B1" s="613"/>
      <c r="C1" s="613"/>
      <c r="D1" s="772"/>
      <c r="E1" s="772"/>
      <c r="F1" s="772"/>
      <c r="G1" s="772"/>
      <c r="H1" s="772"/>
      <c r="I1" s="613"/>
      <c r="J1" s="614"/>
      <c r="K1" s="615"/>
      <c r="L1" s="616"/>
      <c r="M1" s="617"/>
      <c r="N1" s="617"/>
      <c r="O1" s="617"/>
      <c r="P1" s="617"/>
      <c r="Q1" s="617"/>
      <c r="R1" s="618"/>
    </row>
    <row r="2" spans="1:18" s="180" customFormat="1" ht="15.6">
      <c r="A2" s="720" t="s">
        <v>80</v>
      </c>
      <c r="B2" s="721"/>
      <c r="C2" s="721"/>
      <c r="D2" s="769"/>
      <c r="E2" s="770"/>
      <c r="F2" s="770"/>
      <c r="G2" s="771"/>
      <c r="H2" s="613"/>
      <c r="I2" s="613"/>
      <c r="J2" s="614"/>
      <c r="K2" s="615"/>
      <c r="L2" s="616" t="s">
        <v>200</v>
      </c>
      <c r="M2" s="617"/>
      <c r="N2" s="617"/>
      <c r="O2" s="617"/>
      <c r="P2" s="617"/>
      <c r="Q2" s="617"/>
      <c r="R2" s="618"/>
    </row>
    <row r="3" spans="1:18" ht="24" customHeight="1">
      <c r="A3" s="722" t="s">
        <v>155</v>
      </c>
      <c r="B3" s="723"/>
      <c r="C3" s="767"/>
      <c r="D3" s="767"/>
      <c r="E3" s="767"/>
      <c r="F3" s="767"/>
      <c r="G3" s="767"/>
      <c r="H3" s="768"/>
      <c r="I3" s="27"/>
      <c r="J3" s="28"/>
      <c r="K3" s="29"/>
      <c r="L3" s="30"/>
      <c r="M3" s="31"/>
      <c r="N3" s="31"/>
      <c r="O3" s="31" t="s">
        <v>133</v>
      </c>
      <c r="P3" s="31"/>
      <c r="Q3" s="31"/>
      <c r="R3" s="98" t="s">
        <v>173</v>
      </c>
    </row>
    <row r="4" spans="1:18" s="424" customFormat="1" ht="14.4" thickBot="1">
      <c r="A4" s="513" t="s">
        <v>150</v>
      </c>
      <c r="B4" s="514"/>
      <c r="D4" s="27"/>
      <c r="E4" s="27"/>
      <c r="F4" s="27"/>
      <c r="G4" s="27"/>
      <c r="H4" s="27"/>
      <c r="I4" s="27"/>
      <c r="J4" s="28"/>
      <c r="K4" s="29"/>
      <c r="L4" s="30"/>
      <c r="M4" s="31"/>
      <c r="N4" s="31"/>
      <c r="O4" s="31"/>
      <c r="P4" s="31"/>
      <c r="Q4" s="31"/>
      <c r="R4" s="166"/>
    </row>
    <row r="5" spans="1:18" ht="15" customHeight="1">
      <c r="A5" s="639"/>
      <c r="B5" s="874" t="s">
        <v>117</v>
      </c>
      <c r="C5" s="877" t="s">
        <v>72</v>
      </c>
      <c r="D5" s="878"/>
      <c r="E5" s="878"/>
      <c r="F5" s="878"/>
      <c r="G5" s="878"/>
      <c r="H5" s="879"/>
      <c r="I5" s="872" t="s">
        <v>148</v>
      </c>
      <c r="J5" s="870"/>
      <c r="K5" s="869" t="s">
        <v>73</v>
      </c>
      <c r="L5" s="870"/>
      <c r="M5" s="861" t="s">
        <v>74</v>
      </c>
      <c r="N5" s="871"/>
      <c r="O5" s="861" t="s">
        <v>76</v>
      </c>
      <c r="P5" s="862"/>
      <c r="Q5" s="862"/>
      <c r="R5" s="851" t="s">
        <v>135</v>
      </c>
    </row>
    <row r="6" spans="1:18" ht="15">
      <c r="A6" s="640"/>
      <c r="B6" s="875"/>
      <c r="C6" s="880"/>
      <c r="D6" s="881"/>
      <c r="E6" s="881"/>
      <c r="F6" s="881"/>
      <c r="G6" s="881"/>
      <c r="H6" s="882"/>
      <c r="I6" s="873" t="s">
        <v>149</v>
      </c>
      <c r="J6" s="857"/>
      <c r="K6" s="856"/>
      <c r="L6" s="857"/>
      <c r="M6" s="858" t="s">
        <v>75</v>
      </c>
      <c r="N6" s="859"/>
      <c r="O6" s="858"/>
      <c r="P6" s="860"/>
      <c r="Q6" s="860"/>
      <c r="R6" s="852"/>
    </row>
    <row r="7" spans="1:18" ht="15">
      <c r="A7" s="640" t="s">
        <v>22</v>
      </c>
      <c r="B7" s="875"/>
      <c r="C7" s="641" t="s">
        <v>66</v>
      </c>
      <c r="D7" s="642" t="s">
        <v>42</v>
      </c>
      <c r="E7" s="642" t="s">
        <v>67</v>
      </c>
      <c r="F7" s="643" t="s">
        <v>68</v>
      </c>
      <c r="G7" s="644" t="s">
        <v>69</v>
      </c>
      <c r="H7" s="645" t="s">
        <v>153</v>
      </c>
      <c r="I7" s="863" t="s">
        <v>1</v>
      </c>
      <c r="J7" s="646"/>
      <c r="K7" s="863" t="s">
        <v>1</v>
      </c>
      <c r="L7" s="647"/>
      <c r="M7" s="863" t="s">
        <v>1</v>
      </c>
      <c r="N7" s="647"/>
      <c r="O7" s="863" t="s">
        <v>1</v>
      </c>
      <c r="P7" s="648" t="s">
        <v>78</v>
      </c>
      <c r="Q7" s="649"/>
      <c r="R7" s="853"/>
    </row>
    <row r="8" spans="1:18" ht="15">
      <c r="A8" s="640"/>
      <c r="B8" s="875"/>
      <c r="C8" s="641" t="s">
        <v>65</v>
      </c>
      <c r="D8" s="650" t="s">
        <v>43</v>
      </c>
      <c r="E8" s="651"/>
      <c r="F8" s="643" t="s">
        <v>71</v>
      </c>
      <c r="G8" s="652" t="s">
        <v>70</v>
      </c>
      <c r="H8" s="653" t="s">
        <v>154</v>
      </c>
      <c r="I8" s="864"/>
      <c r="J8" s="654" t="s">
        <v>61</v>
      </c>
      <c r="K8" s="864"/>
      <c r="L8" s="655" t="s">
        <v>61</v>
      </c>
      <c r="M8" s="864"/>
      <c r="N8" s="654" t="s">
        <v>61</v>
      </c>
      <c r="O8" s="864"/>
      <c r="P8" s="656" t="s">
        <v>77</v>
      </c>
      <c r="Q8" s="657" t="s">
        <v>63</v>
      </c>
      <c r="R8" s="658" t="s">
        <v>136</v>
      </c>
    </row>
    <row r="9" spans="1:18" ht="15">
      <c r="A9" s="640"/>
      <c r="B9" s="875"/>
      <c r="C9" s="659"/>
      <c r="D9" s="660"/>
      <c r="E9" s="660"/>
      <c r="F9" s="643"/>
      <c r="G9" s="661" t="s">
        <v>151</v>
      </c>
      <c r="H9" s="662" t="s">
        <v>59</v>
      </c>
      <c r="I9" s="663" t="s">
        <v>59</v>
      </c>
      <c r="J9" s="664" t="s">
        <v>62</v>
      </c>
      <c r="K9" s="663" t="s">
        <v>59</v>
      </c>
      <c r="L9" s="665" t="s">
        <v>62</v>
      </c>
      <c r="M9" s="663" t="s">
        <v>59</v>
      </c>
      <c r="N9" s="664" t="s">
        <v>62</v>
      </c>
      <c r="O9" s="666" t="s">
        <v>59</v>
      </c>
      <c r="P9" s="667" t="s">
        <v>92</v>
      </c>
      <c r="Q9" s="668" t="s">
        <v>64</v>
      </c>
      <c r="R9" s="854" t="s">
        <v>138</v>
      </c>
    </row>
    <row r="10" spans="1:18" ht="15.6" thickBot="1">
      <c r="A10" s="669"/>
      <c r="B10" s="876"/>
      <c r="C10" s="670" t="s">
        <v>3</v>
      </c>
      <c r="D10" s="670" t="s">
        <v>3</v>
      </c>
      <c r="E10" s="671" t="s">
        <v>3</v>
      </c>
      <c r="F10" s="671" t="s">
        <v>3</v>
      </c>
      <c r="G10" s="671" t="s">
        <v>3</v>
      </c>
      <c r="H10" s="672" t="s">
        <v>60</v>
      </c>
      <c r="I10" s="673" t="s">
        <v>60</v>
      </c>
      <c r="J10" s="674" t="s">
        <v>4</v>
      </c>
      <c r="K10" s="673" t="s">
        <v>60</v>
      </c>
      <c r="L10" s="675" t="s">
        <v>4</v>
      </c>
      <c r="M10" s="673" t="s">
        <v>60</v>
      </c>
      <c r="N10" s="676" t="s">
        <v>4</v>
      </c>
      <c r="O10" s="677" t="s">
        <v>60</v>
      </c>
      <c r="P10" s="670" t="s">
        <v>4</v>
      </c>
      <c r="Q10" s="678" t="s">
        <v>4</v>
      </c>
      <c r="R10" s="855"/>
    </row>
    <row r="11" spans="1:18" ht="15.6" thickTop="1">
      <c r="A11" s="449" t="s">
        <v>23</v>
      </c>
      <c r="B11" s="450"/>
      <c r="C11" s="211"/>
      <c r="D11" s="212"/>
      <c r="E11" s="213"/>
      <c r="F11" s="214"/>
      <c r="G11" s="215"/>
      <c r="H11" s="433">
        <v>2</v>
      </c>
      <c r="I11" s="214"/>
      <c r="J11" s="216"/>
      <c r="K11" s="217">
        <v>9</v>
      </c>
      <c r="L11" s="106">
        <v>18.7</v>
      </c>
      <c r="M11" s="509">
        <v>3</v>
      </c>
      <c r="N11" s="510">
        <v>618.9</v>
      </c>
      <c r="O11" s="509">
        <v>7</v>
      </c>
      <c r="P11" s="791">
        <v>101.02</v>
      </c>
      <c r="Q11" s="511">
        <v>364.02</v>
      </c>
      <c r="R11" s="512"/>
    </row>
    <row r="12" spans="1:18" ht="15">
      <c r="A12" s="447"/>
      <c r="B12" s="448" t="s">
        <v>186</v>
      </c>
      <c r="C12" s="218">
        <v>3</v>
      </c>
      <c r="D12" s="219">
        <v>2</v>
      </c>
      <c r="E12" s="220">
        <v>0</v>
      </c>
      <c r="F12" s="221">
        <v>1</v>
      </c>
      <c r="G12" s="222">
        <v>0</v>
      </c>
      <c r="H12" s="434">
        <v>4.05</v>
      </c>
      <c r="I12" s="221"/>
      <c r="J12" s="223"/>
      <c r="K12" s="168">
        <v>598.70000000000005</v>
      </c>
      <c r="L12" s="107">
        <v>598.70000000000005</v>
      </c>
      <c r="M12" s="111"/>
      <c r="N12" s="110">
        <v>2725</v>
      </c>
      <c r="O12" s="168">
        <v>364.02</v>
      </c>
      <c r="P12" s="108">
        <v>263</v>
      </c>
      <c r="Q12" s="377"/>
      <c r="R12" s="385"/>
    </row>
    <row r="13" spans="1:18" ht="15">
      <c r="A13" s="449" t="s">
        <v>24</v>
      </c>
      <c r="B13" s="450"/>
      <c r="C13" s="68"/>
      <c r="D13" s="224"/>
      <c r="E13" s="225"/>
      <c r="F13" s="226"/>
      <c r="G13" s="227"/>
      <c r="H13" s="435"/>
      <c r="I13" s="226"/>
      <c r="J13" s="228"/>
      <c r="K13" s="229"/>
      <c r="L13" s="40"/>
      <c r="M13" s="39"/>
      <c r="N13" s="48"/>
      <c r="O13" s="39"/>
      <c r="P13" s="36"/>
      <c r="Q13" s="378"/>
      <c r="R13" s="384"/>
    </row>
    <row r="14" spans="1:18" ht="15">
      <c r="A14" s="449"/>
      <c r="B14" s="450"/>
      <c r="C14" s="68"/>
      <c r="D14" s="224"/>
      <c r="E14" s="225"/>
      <c r="F14" s="226"/>
      <c r="G14" s="227"/>
      <c r="H14" s="435"/>
      <c r="I14" s="226"/>
      <c r="J14" s="228"/>
      <c r="K14" s="229"/>
      <c r="L14" s="40"/>
      <c r="M14" s="49"/>
      <c r="N14" s="48"/>
      <c r="O14" s="39"/>
      <c r="P14" s="36"/>
      <c r="Q14" s="378"/>
      <c r="R14" s="385"/>
    </row>
    <row r="15" spans="1:18" ht="15.6">
      <c r="A15" s="451" t="s">
        <v>25</v>
      </c>
      <c r="B15" s="452"/>
      <c r="C15" s="230"/>
      <c r="D15" s="231"/>
      <c r="E15" s="210"/>
      <c r="F15" s="232"/>
      <c r="G15" s="233"/>
      <c r="H15" s="436"/>
      <c r="I15" s="232"/>
      <c r="J15" s="234"/>
      <c r="K15" s="235"/>
      <c r="L15" s="115"/>
      <c r="M15" s="114"/>
      <c r="N15" s="113"/>
      <c r="O15" s="114"/>
      <c r="P15" s="112"/>
      <c r="Q15" s="379"/>
      <c r="R15" s="384"/>
    </row>
    <row r="16" spans="1:18" ht="15.6">
      <c r="A16" s="447"/>
      <c r="B16" s="448"/>
      <c r="C16" s="236"/>
      <c r="D16" s="237"/>
      <c r="E16" s="238"/>
      <c r="F16" s="239"/>
      <c r="G16" s="240"/>
      <c r="H16" s="437"/>
      <c r="I16" s="239"/>
      <c r="J16" s="240"/>
      <c r="K16" s="241"/>
      <c r="L16" s="117"/>
      <c r="M16" s="118"/>
      <c r="N16" s="116"/>
      <c r="O16" s="118"/>
      <c r="P16" s="119"/>
      <c r="Q16" s="380"/>
      <c r="R16" s="385"/>
    </row>
    <row r="17" spans="1:18" ht="15.6">
      <c r="A17" s="449" t="s">
        <v>26</v>
      </c>
      <c r="B17" s="450"/>
      <c r="C17" s="68"/>
      <c r="D17" s="224"/>
      <c r="E17" s="225"/>
      <c r="F17" s="226"/>
      <c r="G17" s="227"/>
      <c r="H17" s="435"/>
      <c r="I17" s="226"/>
      <c r="J17" s="242"/>
      <c r="K17" s="229"/>
      <c r="L17" s="40"/>
      <c r="M17" s="39"/>
      <c r="N17" s="120"/>
      <c r="O17" s="169"/>
      <c r="P17" s="170"/>
      <c r="Q17" s="381"/>
      <c r="R17" s="384"/>
    </row>
    <row r="18" spans="1:18" ht="15.6">
      <c r="A18" s="449"/>
      <c r="B18" s="450"/>
      <c r="C18" s="68"/>
      <c r="D18" s="224"/>
      <c r="E18" s="225"/>
      <c r="F18" s="226"/>
      <c r="G18" s="227"/>
      <c r="H18" s="435"/>
      <c r="I18" s="226"/>
      <c r="J18" s="242"/>
      <c r="K18" s="229"/>
      <c r="L18" s="40"/>
      <c r="M18" s="121"/>
      <c r="N18" s="120"/>
      <c r="O18" s="171"/>
      <c r="P18" s="172"/>
      <c r="Q18" s="382"/>
      <c r="R18" s="385"/>
    </row>
    <row r="19" spans="1:18" ht="15">
      <c r="A19" s="451" t="s">
        <v>27</v>
      </c>
      <c r="B19" s="452"/>
      <c r="C19" s="243"/>
      <c r="D19" s="244"/>
      <c r="E19" s="245"/>
      <c r="F19" s="246"/>
      <c r="G19" s="247"/>
      <c r="H19" s="438"/>
      <c r="I19" s="425"/>
      <c r="J19" s="261"/>
      <c r="K19" s="248"/>
      <c r="L19" s="56"/>
      <c r="M19" s="55"/>
      <c r="N19" s="53"/>
      <c r="O19" s="52"/>
      <c r="P19" s="51"/>
      <c r="Q19" s="52"/>
      <c r="R19" s="384"/>
    </row>
    <row r="20" spans="1:18" ht="15">
      <c r="A20" s="447"/>
      <c r="B20" s="448"/>
      <c r="C20" s="253"/>
      <c r="D20" s="249"/>
      <c r="E20" s="250"/>
      <c r="F20" s="251"/>
      <c r="G20" s="252"/>
      <c r="H20" s="439"/>
      <c r="I20" s="426"/>
      <c r="J20" s="262"/>
      <c r="K20" s="254"/>
      <c r="L20" s="45"/>
      <c r="M20" s="46"/>
      <c r="N20" s="65"/>
      <c r="O20" s="43"/>
      <c r="P20" s="42"/>
      <c r="Q20" s="43"/>
      <c r="R20" s="385"/>
    </row>
    <row r="21" spans="1:18" ht="15">
      <c r="A21" s="449" t="s">
        <v>28</v>
      </c>
      <c r="B21" s="450"/>
      <c r="C21" s="68"/>
      <c r="D21" s="224"/>
      <c r="E21" s="225"/>
      <c r="F21" s="226"/>
      <c r="G21" s="227"/>
      <c r="H21" s="435"/>
      <c r="I21" s="427"/>
      <c r="J21" s="228"/>
      <c r="K21" s="255"/>
      <c r="L21" s="40"/>
      <c r="M21" s="59"/>
      <c r="N21" s="60"/>
      <c r="O21" s="37"/>
      <c r="P21" s="41"/>
      <c r="Q21" s="40"/>
      <c r="R21" s="384"/>
    </row>
    <row r="22" spans="1:18" ht="15">
      <c r="A22" s="449"/>
      <c r="B22" s="450"/>
      <c r="C22" s="256"/>
      <c r="D22" s="224"/>
      <c r="E22" s="225"/>
      <c r="F22" s="226"/>
      <c r="G22" s="227"/>
      <c r="H22" s="435"/>
      <c r="I22" s="427"/>
      <c r="J22" s="228"/>
      <c r="K22" s="255"/>
      <c r="L22" s="40"/>
      <c r="M22" s="61"/>
      <c r="N22" s="173"/>
      <c r="O22" s="62"/>
      <c r="P22" s="41"/>
      <c r="Q22" s="37"/>
      <c r="R22" s="385"/>
    </row>
    <row r="23" spans="1:18" ht="15">
      <c r="A23" s="451" t="s">
        <v>29</v>
      </c>
      <c r="B23" s="452"/>
      <c r="C23" s="243"/>
      <c r="D23" s="244"/>
      <c r="E23" s="245"/>
      <c r="F23" s="246"/>
      <c r="G23" s="247"/>
      <c r="H23" s="438"/>
      <c r="I23" s="425"/>
      <c r="J23" s="261"/>
      <c r="K23" s="248"/>
      <c r="L23" s="56"/>
      <c r="M23" s="55"/>
      <c r="N23" s="53"/>
      <c r="O23" s="52"/>
      <c r="P23" s="51"/>
      <c r="Q23" s="52"/>
      <c r="R23" s="384"/>
    </row>
    <row r="24" spans="1:18" ht="15">
      <c r="A24" s="447"/>
      <c r="B24" s="448"/>
      <c r="C24" s="253"/>
      <c r="D24" s="249"/>
      <c r="E24" s="250"/>
      <c r="F24" s="251"/>
      <c r="G24" s="252"/>
      <c r="H24" s="439"/>
      <c r="I24" s="426"/>
      <c r="J24" s="262"/>
      <c r="K24" s="254"/>
      <c r="L24" s="45"/>
      <c r="M24" s="46"/>
      <c r="N24" s="65"/>
      <c r="O24" s="43"/>
      <c r="P24" s="42"/>
      <c r="Q24" s="43"/>
      <c r="R24" s="385"/>
    </row>
    <row r="25" spans="1:18" ht="15">
      <c r="A25" s="449" t="s">
        <v>30</v>
      </c>
      <c r="B25" s="450"/>
      <c r="C25" s="68"/>
      <c r="D25" s="224"/>
      <c r="E25" s="225"/>
      <c r="F25" s="226"/>
      <c r="G25" s="227"/>
      <c r="H25" s="435"/>
      <c r="I25" s="226"/>
      <c r="J25" s="242"/>
      <c r="K25" s="257"/>
      <c r="L25" s="154"/>
      <c r="M25" s="153"/>
      <c r="N25" s="155"/>
      <c r="O25" s="154"/>
      <c r="P25" s="156"/>
      <c r="Q25" s="154"/>
      <c r="R25" s="384"/>
    </row>
    <row r="26" spans="1:18" ht="15">
      <c r="A26" s="449"/>
      <c r="B26" s="450"/>
      <c r="C26" s="68"/>
      <c r="D26" s="224"/>
      <c r="E26" s="225"/>
      <c r="F26" s="226"/>
      <c r="G26" s="227"/>
      <c r="H26" s="435"/>
      <c r="I26" s="428"/>
      <c r="J26" s="242"/>
      <c r="K26" s="257"/>
      <c r="L26" s="154"/>
      <c r="M26" s="153"/>
      <c r="N26" s="155"/>
      <c r="O26" s="157"/>
      <c r="P26" s="156"/>
      <c r="Q26" s="154"/>
      <c r="R26" s="385"/>
    </row>
    <row r="27" spans="1:18" ht="15">
      <c r="A27" s="451" t="s">
        <v>31</v>
      </c>
      <c r="B27" s="452"/>
      <c r="C27" s="243"/>
      <c r="D27" s="244"/>
      <c r="E27" s="245"/>
      <c r="F27" s="246"/>
      <c r="G27" s="247"/>
      <c r="H27" s="438"/>
      <c r="I27" s="246"/>
      <c r="J27" s="67"/>
      <c r="K27" s="258"/>
      <c r="L27" s="159"/>
      <c r="M27" s="158"/>
      <c r="N27" s="160"/>
      <c r="O27" s="159"/>
      <c r="P27" s="161"/>
      <c r="Q27" s="159"/>
      <c r="R27" s="384"/>
    </row>
    <row r="28" spans="1:18" ht="15">
      <c r="A28" s="447"/>
      <c r="B28" s="448"/>
      <c r="C28" s="68"/>
      <c r="D28" s="224"/>
      <c r="E28" s="225"/>
      <c r="F28" s="226"/>
      <c r="G28" s="227"/>
      <c r="H28" s="435"/>
      <c r="I28" s="226"/>
      <c r="J28" s="242"/>
      <c r="K28" s="257"/>
      <c r="L28" s="287"/>
      <c r="M28" s="162"/>
      <c r="N28" s="164"/>
      <c r="O28" s="163"/>
      <c r="P28" s="165"/>
      <c r="Q28" s="163"/>
      <c r="R28" s="385"/>
    </row>
    <row r="29" spans="1:18" ht="15">
      <c r="A29" s="449" t="s">
        <v>32</v>
      </c>
      <c r="B29" s="452"/>
      <c r="C29" s="277"/>
      <c r="D29" s="275"/>
      <c r="E29" s="273"/>
      <c r="F29" s="273"/>
      <c r="G29" s="273"/>
      <c r="H29" s="440"/>
      <c r="I29" s="280"/>
      <c r="J29" s="279"/>
      <c r="K29" s="280"/>
      <c r="L29" s="40"/>
      <c r="M29" s="39"/>
      <c r="N29" s="48"/>
      <c r="O29" s="37"/>
      <c r="P29" s="36"/>
      <c r="Q29" s="37"/>
      <c r="R29" s="384"/>
    </row>
    <row r="30" spans="1:18" ht="15">
      <c r="A30" s="449"/>
      <c r="B30" s="450"/>
      <c r="C30" s="278"/>
      <c r="D30" s="276"/>
      <c r="E30" s="274"/>
      <c r="F30" s="274"/>
      <c r="G30" s="274"/>
      <c r="H30" s="441"/>
      <c r="I30" s="281"/>
      <c r="J30" s="282"/>
      <c r="K30" s="283"/>
      <c r="L30" s="40"/>
      <c r="M30" s="39"/>
      <c r="N30" s="58"/>
      <c r="O30" s="109"/>
      <c r="P30" s="42"/>
      <c r="Q30" s="43"/>
      <c r="R30" s="385"/>
    </row>
    <row r="31" spans="1:18" ht="15">
      <c r="A31" s="451" t="s">
        <v>33</v>
      </c>
      <c r="B31" s="452"/>
      <c r="C31" s="226"/>
      <c r="D31" s="224"/>
      <c r="E31" s="225"/>
      <c r="F31" s="226"/>
      <c r="G31" s="227"/>
      <c r="H31" s="435"/>
      <c r="I31" s="226"/>
      <c r="J31" s="242"/>
      <c r="K31" s="229"/>
      <c r="L31" s="54"/>
      <c r="M31" s="284"/>
      <c r="N31" s="48"/>
      <c r="O31" s="37"/>
      <c r="P31" s="41"/>
      <c r="Q31" s="40"/>
      <c r="R31" s="384"/>
    </row>
    <row r="32" spans="1:18" ht="15">
      <c r="A32" s="447"/>
      <c r="B32" s="448"/>
      <c r="C32" s="253"/>
      <c r="D32" s="249"/>
      <c r="E32" s="250"/>
      <c r="F32" s="251"/>
      <c r="G32" s="252"/>
      <c r="H32" s="439"/>
      <c r="I32" s="429"/>
      <c r="J32" s="125"/>
      <c r="K32" s="259"/>
      <c r="L32" s="45"/>
      <c r="M32" s="126"/>
      <c r="N32" s="124"/>
      <c r="O32" s="45"/>
      <c r="P32" s="47"/>
      <c r="Q32" s="45"/>
      <c r="R32" s="385"/>
    </row>
    <row r="33" spans="1:18" ht="15">
      <c r="A33" s="449" t="s">
        <v>34</v>
      </c>
      <c r="B33" s="450"/>
      <c r="C33" s="68"/>
      <c r="D33" s="224"/>
      <c r="E33" s="225"/>
      <c r="F33" s="226"/>
      <c r="G33" s="227"/>
      <c r="H33" s="435"/>
      <c r="I33" s="226"/>
      <c r="J33" s="66"/>
      <c r="K33" s="229"/>
      <c r="L33" s="40"/>
      <c r="M33" s="39"/>
      <c r="N33" s="48"/>
      <c r="O33" s="37"/>
      <c r="P33" s="36"/>
      <c r="Q33" s="37"/>
      <c r="R33" s="384"/>
    </row>
    <row r="34" spans="1:18" ht="15">
      <c r="A34" s="449"/>
      <c r="B34" s="450"/>
      <c r="C34" s="260"/>
      <c r="D34" s="224"/>
      <c r="E34" s="225"/>
      <c r="F34" s="226"/>
      <c r="G34" s="227"/>
      <c r="H34" s="435"/>
      <c r="I34" s="226"/>
      <c r="J34" s="69"/>
      <c r="K34" s="229"/>
      <c r="L34" s="40"/>
      <c r="M34" s="39"/>
      <c r="N34" s="38"/>
      <c r="O34" s="70"/>
      <c r="P34" s="36"/>
      <c r="Q34" s="37"/>
      <c r="R34" s="385"/>
    </row>
    <row r="35" spans="1:18" ht="15">
      <c r="A35" s="451" t="s">
        <v>35</v>
      </c>
      <c r="B35" s="452"/>
      <c r="C35" s="243"/>
      <c r="D35" s="244"/>
      <c r="E35" s="245"/>
      <c r="F35" s="246"/>
      <c r="G35" s="247"/>
      <c r="H35" s="438"/>
      <c r="I35" s="425"/>
      <c r="J35" s="261"/>
      <c r="K35" s="248"/>
      <c r="L35" s="56"/>
      <c r="M35" s="55"/>
      <c r="N35" s="53"/>
      <c r="O35" s="52"/>
      <c r="P35" s="51"/>
      <c r="Q35" s="52"/>
      <c r="R35" s="384"/>
    </row>
    <row r="36" spans="1:18" ht="15">
      <c r="A36" s="447"/>
      <c r="B36" s="448"/>
      <c r="C36" s="253"/>
      <c r="D36" s="249"/>
      <c r="E36" s="250"/>
      <c r="F36" s="251"/>
      <c r="G36" s="252"/>
      <c r="H36" s="439"/>
      <c r="I36" s="426"/>
      <c r="J36" s="262"/>
      <c r="K36" s="254"/>
      <c r="L36" s="45"/>
      <c r="M36" s="46"/>
      <c r="N36" s="65"/>
      <c r="O36" s="43"/>
      <c r="P36" s="42"/>
      <c r="Q36" s="43"/>
      <c r="R36" s="385"/>
    </row>
    <row r="37" spans="1:18" ht="15">
      <c r="A37" s="449" t="s">
        <v>36</v>
      </c>
      <c r="B37" s="450"/>
      <c r="C37" s="68"/>
      <c r="D37" s="224"/>
      <c r="E37" s="225"/>
      <c r="F37" s="226"/>
      <c r="G37" s="227"/>
      <c r="H37" s="435"/>
      <c r="I37" s="430"/>
      <c r="J37" s="263"/>
      <c r="K37" s="229"/>
      <c r="L37" s="40"/>
      <c r="M37" s="39"/>
      <c r="N37" s="38"/>
      <c r="O37" s="37"/>
      <c r="P37" s="36"/>
      <c r="Q37" s="37"/>
      <c r="R37" s="384"/>
    </row>
    <row r="38" spans="1:18" ht="15">
      <c r="A38" s="449"/>
      <c r="B38" s="450"/>
      <c r="C38" s="68"/>
      <c r="D38" s="224"/>
      <c r="E38" s="225"/>
      <c r="F38" s="226"/>
      <c r="G38" s="227"/>
      <c r="H38" s="435"/>
      <c r="I38" s="430"/>
      <c r="J38" s="263"/>
      <c r="K38" s="229"/>
      <c r="L38" s="40"/>
      <c r="M38" s="121"/>
      <c r="N38" s="48"/>
      <c r="O38" s="120"/>
      <c r="P38" s="36"/>
      <c r="Q38" s="37"/>
      <c r="R38" s="385"/>
    </row>
    <row r="39" spans="1:18" ht="15">
      <c r="A39" s="451" t="s">
        <v>37</v>
      </c>
      <c r="B39" s="452"/>
      <c r="C39" s="243"/>
      <c r="D39" s="244"/>
      <c r="E39" s="245"/>
      <c r="F39" s="246"/>
      <c r="G39" s="247"/>
      <c r="H39" s="438"/>
      <c r="I39" s="425"/>
      <c r="J39" s="261"/>
      <c r="K39" s="248"/>
      <c r="L39" s="56"/>
      <c r="M39" s="55"/>
      <c r="N39" s="53"/>
      <c r="O39" s="52"/>
      <c r="P39" s="63"/>
      <c r="Q39" s="56"/>
      <c r="R39" s="384"/>
    </row>
    <row r="40" spans="1:18" ht="15">
      <c r="A40" s="447"/>
      <c r="B40" s="448"/>
      <c r="C40" s="253"/>
      <c r="D40" s="249"/>
      <c r="E40" s="250"/>
      <c r="F40" s="251"/>
      <c r="G40" s="252"/>
      <c r="H40" s="439"/>
      <c r="I40" s="426"/>
      <c r="J40" s="262"/>
      <c r="K40" s="259"/>
      <c r="L40" s="45"/>
      <c r="M40" s="46"/>
      <c r="N40" s="44"/>
      <c r="O40" s="71"/>
      <c r="P40" s="47"/>
      <c r="Q40" s="45"/>
      <c r="R40" s="385"/>
    </row>
    <row r="41" spans="1:18" ht="15">
      <c r="A41" s="451"/>
      <c r="B41" s="452"/>
      <c r="C41" s="243"/>
      <c r="D41" s="244"/>
      <c r="E41" s="245"/>
      <c r="F41" s="246"/>
      <c r="G41" s="247"/>
      <c r="H41" s="438"/>
      <c r="I41" s="425"/>
      <c r="J41" s="261"/>
      <c r="K41" s="248"/>
      <c r="L41" s="56"/>
      <c r="M41" s="122"/>
      <c r="N41" s="64"/>
      <c r="O41" s="52"/>
      <c r="P41" s="63"/>
      <c r="Q41" s="56"/>
      <c r="R41" s="384"/>
    </row>
    <row r="42" spans="1:18" ht="15">
      <c r="A42" s="449"/>
      <c r="B42" s="450"/>
      <c r="C42" s="68"/>
      <c r="D42" s="224"/>
      <c r="E42" s="225"/>
      <c r="F42" s="226"/>
      <c r="G42" s="227"/>
      <c r="H42" s="435"/>
      <c r="I42" s="430"/>
      <c r="J42" s="263"/>
      <c r="K42" s="264"/>
      <c r="L42" s="40"/>
      <c r="M42" s="121"/>
      <c r="N42" s="123"/>
      <c r="O42" s="40"/>
      <c r="P42" s="41"/>
      <c r="Q42" s="40"/>
      <c r="R42" s="385"/>
    </row>
    <row r="43" spans="1:18" ht="15">
      <c r="A43" s="451"/>
      <c r="B43" s="452"/>
      <c r="C43" s="248"/>
      <c r="D43" s="244"/>
      <c r="E43" s="265"/>
      <c r="F43" s="247"/>
      <c r="G43" s="266"/>
      <c r="H43" s="442"/>
      <c r="I43" s="425"/>
      <c r="J43" s="261"/>
      <c r="K43" s="248"/>
      <c r="L43" s="52"/>
      <c r="M43" s="50"/>
      <c r="N43" s="57"/>
      <c r="O43" s="52"/>
      <c r="P43" s="51"/>
      <c r="Q43" s="52"/>
      <c r="R43" s="384"/>
    </row>
    <row r="44" spans="1:18" ht="15.6" thickBot="1">
      <c r="A44" s="453"/>
      <c r="B44" s="454"/>
      <c r="C44" s="229"/>
      <c r="D44" s="267"/>
      <c r="E44" s="268"/>
      <c r="F44" s="269"/>
      <c r="G44" s="270"/>
      <c r="H44" s="443"/>
      <c r="I44" s="430"/>
      <c r="J44" s="263"/>
      <c r="K44" s="285"/>
      <c r="L44" s="73"/>
      <c r="M44" s="74"/>
      <c r="N44" s="75"/>
      <c r="O44" s="76"/>
      <c r="P44" s="72"/>
      <c r="Q44" s="383"/>
      <c r="R44" s="385"/>
    </row>
    <row r="45" spans="1:18" ht="15">
      <c r="A45" s="867" t="s">
        <v>21</v>
      </c>
      <c r="B45" s="868"/>
      <c r="C45" s="190">
        <f>SUM(C11,C13,C15,C17,C19,C21,C23,C25,C27,C29,C31,C33,C35,C37,C39,C41,C43)</f>
        <v>0</v>
      </c>
      <c r="D45" s="190">
        <f>SUM(D11,D13,D15,D17,D19,D21,D23,D25,D27,D29,D31,D33,D35,D37,D39,D41,D43)</f>
        <v>0</v>
      </c>
      <c r="E45" s="190">
        <f t="shared" ref="E45:G45" si="0">SUM(E11,E13,E15,E17,E19,E21,E23,E25,E27,E29,E31,E33,E35,E37,E39,E41,E43)</f>
        <v>0</v>
      </c>
      <c r="F45" s="190">
        <f t="shared" si="0"/>
        <v>0</v>
      </c>
      <c r="G45" s="444">
        <f t="shared" si="0"/>
        <v>0</v>
      </c>
      <c r="H45" s="444">
        <f t="shared" ref="H45:Q46" si="1">SUM(H11,H13,H15,H17,H19,H21,H23,H25,H27,H29,H31,H33,H35,H37,H39,H41,H43)</f>
        <v>2</v>
      </c>
      <c r="I45" s="431">
        <f t="shared" si="1"/>
        <v>0</v>
      </c>
      <c r="J45" s="191">
        <f t="shared" si="1"/>
        <v>0</v>
      </c>
      <c r="K45" s="190">
        <f t="shared" si="1"/>
        <v>9</v>
      </c>
      <c r="L45" s="191">
        <f t="shared" si="1"/>
        <v>18.7</v>
      </c>
      <c r="M45" s="190">
        <f t="shared" si="1"/>
        <v>3</v>
      </c>
      <c r="N45" s="191">
        <f t="shared" si="1"/>
        <v>618.9</v>
      </c>
      <c r="O45" s="190">
        <f t="shared" si="1"/>
        <v>7</v>
      </c>
      <c r="P45" s="191">
        <f t="shared" si="1"/>
        <v>101.02</v>
      </c>
      <c r="Q45" s="191">
        <f>SUM(Q11,Q13,Q15,Q17,Q19,Q21,Q23,Q25,Q27,Q29,Q31,Q33,Q35,Q37,Q39,Q41,Q43)</f>
        <v>364.02</v>
      </c>
      <c r="R45" s="191">
        <f>SUM(R11,R13,R15,R17,R19,R21,R23,R25,R27,R29,R31,R33,R35,R37,R39,R41,R43)</f>
        <v>0</v>
      </c>
    </row>
    <row r="46" spans="1:18" ht="15.6" thickBot="1">
      <c r="A46" s="192"/>
      <c r="B46" s="193"/>
      <c r="C46" s="194"/>
      <c r="D46" s="195"/>
      <c r="E46" s="286"/>
      <c r="F46" s="286"/>
      <c r="G46" s="286"/>
      <c r="H46" s="446">
        <f>SUM(I12,I14,I16,I18,I20,I22,I24,I26,I28,I30,I32,I34,I36,I38,I40,I42,I44)</f>
        <v>0</v>
      </c>
      <c r="I46" s="432">
        <f>SUM(J12,J14,J16,J18,J20,J22,J24,J26,J28,J30,J32,J34,J36,J38,J40,J42,J44)</f>
        <v>0</v>
      </c>
      <c r="J46" s="196">
        <f t="shared" si="1"/>
        <v>0</v>
      </c>
      <c r="K46" s="196">
        <f t="shared" si="1"/>
        <v>598.70000000000005</v>
      </c>
      <c r="L46" s="196">
        <f t="shared" si="1"/>
        <v>598.70000000000005</v>
      </c>
      <c r="M46" s="196">
        <f t="shared" si="1"/>
        <v>0</v>
      </c>
      <c r="N46" s="196">
        <f t="shared" si="1"/>
        <v>2725</v>
      </c>
      <c r="O46" s="196">
        <f t="shared" si="1"/>
        <v>364.02</v>
      </c>
      <c r="P46" s="196">
        <f t="shared" si="1"/>
        <v>263</v>
      </c>
      <c r="Q46" s="196">
        <f t="shared" si="1"/>
        <v>0</v>
      </c>
      <c r="R46" s="196"/>
    </row>
    <row r="47" spans="1:18" ht="18" customHeight="1">
      <c r="A47" s="26"/>
      <c r="B47" s="27" t="s">
        <v>152</v>
      </c>
      <c r="C47" s="27"/>
      <c r="D47" s="27"/>
      <c r="E47" s="27"/>
      <c r="F47" s="27"/>
      <c r="G47" s="27"/>
      <c r="H47" s="865"/>
      <c r="I47" s="27"/>
      <c r="J47" s="28"/>
      <c r="K47" s="29"/>
      <c r="L47" s="30"/>
      <c r="M47" s="31"/>
      <c r="N47" s="31"/>
      <c r="O47" s="31"/>
      <c r="P47" s="31"/>
      <c r="Q47" s="31"/>
    </row>
    <row r="48" spans="1:18" ht="17.399999999999999">
      <c r="A48" s="26"/>
      <c r="B48" s="27" t="s">
        <v>178</v>
      </c>
      <c r="C48" s="27"/>
      <c r="D48" s="27"/>
      <c r="E48" s="27"/>
      <c r="F48" s="27"/>
      <c r="G48" s="27"/>
      <c r="H48" s="866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7.399999999999999">
      <c r="A49" s="26"/>
      <c r="B49" s="27"/>
      <c r="C49" s="27"/>
      <c r="D49" s="27"/>
      <c r="E49" s="27"/>
      <c r="F49" s="27"/>
      <c r="G49" s="27"/>
      <c r="H49" s="866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7.399999999999999">
      <c r="A50" s="26"/>
      <c r="B50" s="27"/>
      <c r="C50" s="27"/>
      <c r="D50" s="27"/>
      <c r="E50" s="27"/>
      <c r="F50" s="27"/>
      <c r="G50" s="27"/>
      <c r="H50" s="866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7.399999999999999">
      <c r="A51" s="26"/>
      <c r="B51" s="27"/>
      <c r="C51" s="27"/>
      <c r="D51" s="27"/>
      <c r="E51" s="27"/>
      <c r="F51" s="27"/>
      <c r="G51" s="27"/>
      <c r="H51" s="866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7.399999999999999">
      <c r="A52" s="26"/>
      <c r="B52" s="445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7.399999999999999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7.399999999999999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7.399999999999999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7.399999999999999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7.399999999999999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7.399999999999999">
      <c r="A58" s="26"/>
      <c r="B58" s="27"/>
      <c r="C58" s="27"/>
      <c r="D58" s="27"/>
      <c r="E58" s="27"/>
      <c r="F58" s="27"/>
      <c r="G58" s="402"/>
      <c r="H58" s="402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7.399999999999999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7.399999999999999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7.399999999999999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7.399999999999999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7.399999999999999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7.399999999999999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7.399999999999999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7.399999999999999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7.399999999999999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7.399999999999999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7.399999999999999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7.399999999999999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8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68" bottom="0.78740157480314965" header="0.3937007874015748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0"/>
  <sheetViews>
    <sheetView view="pageBreakPreview" topLeftCell="A4" zoomScale="70" zoomScaleNormal="80" zoomScaleSheetLayoutView="70" zoomScalePageLayoutView="10" workbookViewId="0">
      <selection activeCell="I18" sqref="I18"/>
    </sheetView>
  </sheetViews>
  <sheetFormatPr defaultRowHeight="13.2"/>
  <cols>
    <col min="1" max="1" width="6.44140625" customWidth="1"/>
    <col min="2" max="2" width="39.5546875" customWidth="1"/>
    <col min="3" max="3" width="17.6640625" customWidth="1"/>
    <col min="4" max="4" width="22" customWidth="1"/>
    <col min="5" max="5" width="41.109375" customWidth="1"/>
    <col min="6" max="6" width="41.5546875" customWidth="1"/>
    <col min="7" max="7" width="21" customWidth="1"/>
    <col min="8" max="8" width="28" customWidth="1"/>
    <col min="9" max="9" width="36.6640625" customWidth="1"/>
  </cols>
  <sheetData>
    <row r="1" spans="1:12" s="77" customFormat="1" ht="15.6">
      <c r="A1" s="97" t="s">
        <v>172</v>
      </c>
      <c r="B1" s="97"/>
      <c r="C1" s="77" t="s">
        <v>201</v>
      </c>
    </row>
    <row r="2" spans="1:12" s="77" customFormat="1" ht="15.6">
      <c r="A2" s="724"/>
      <c r="B2" s="724"/>
      <c r="C2" s="725"/>
      <c r="D2" s="725"/>
      <c r="E2" s="725"/>
      <c r="F2" s="725"/>
      <c r="G2" s="725"/>
    </row>
    <row r="3" spans="1:12" ht="15.6" thickBot="1">
      <c r="A3" s="726" t="s">
        <v>0</v>
      </c>
      <c r="B3" s="726"/>
      <c r="C3" s="696"/>
      <c r="D3" s="696"/>
      <c r="E3" s="696"/>
      <c r="F3" s="727"/>
      <c r="G3" s="696"/>
      <c r="H3" s="98" t="s">
        <v>173</v>
      </c>
    </row>
    <row r="4" spans="1:12" ht="16.5" customHeight="1" thickBot="1">
      <c r="A4" s="898" t="s">
        <v>22</v>
      </c>
      <c r="B4" s="898" t="s">
        <v>168</v>
      </c>
      <c r="C4" s="906" t="s">
        <v>89</v>
      </c>
      <c r="D4" s="887" t="s">
        <v>125</v>
      </c>
      <c r="E4" s="888"/>
      <c r="F4" s="888"/>
      <c r="G4" s="888"/>
      <c r="H4" s="888"/>
      <c r="I4" s="891" t="s">
        <v>142</v>
      </c>
    </row>
    <row r="5" spans="1:12" ht="16.2" thickBot="1">
      <c r="A5" s="899"/>
      <c r="B5" s="899"/>
      <c r="C5" s="907"/>
      <c r="D5" s="703" t="s">
        <v>90</v>
      </c>
      <c r="E5" s="895" t="s">
        <v>78</v>
      </c>
      <c r="F5" s="896"/>
      <c r="G5" s="898" t="s">
        <v>122</v>
      </c>
      <c r="H5" s="895" t="s">
        <v>143</v>
      </c>
      <c r="I5" s="892"/>
      <c r="J5" s="271"/>
      <c r="K5" s="271"/>
      <c r="L5" s="271"/>
    </row>
    <row r="6" spans="1:12" ht="16.2" thickBot="1">
      <c r="A6" s="899"/>
      <c r="B6" s="899"/>
      <c r="C6" s="907"/>
      <c r="D6" s="704" t="s">
        <v>91</v>
      </c>
      <c r="E6" s="897"/>
      <c r="F6" s="897"/>
      <c r="G6" s="897"/>
      <c r="H6" s="897"/>
      <c r="I6" s="893"/>
      <c r="J6" s="271"/>
      <c r="K6" s="271"/>
      <c r="L6" s="271"/>
    </row>
    <row r="7" spans="1:12" ht="15.6">
      <c r="A7" s="899"/>
      <c r="B7" s="899"/>
      <c r="C7" s="907"/>
      <c r="D7" s="703" t="s">
        <v>169</v>
      </c>
      <c r="E7" s="703" t="s">
        <v>77</v>
      </c>
      <c r="F7" s="703" t="s">
        <v>63</v>
      </c>
      <c r="G7" s="899"/>
      <c r="H7" s="901" t="s">
        <v>123</v>
      </c>
      <c r="I7" s="892"/>
      <c r="J7" s="271"/>
      <c r="K7" s="271"/>
      <c r="L7" s="271"/>
    </row>
    <row r="8" spans="1:12" ht="16.2" thickBot="1">
      <c r="A8" s="899"/>
      <c r="B8" s="899"/>
      <c r="C8" s="907"/>
      <c r="D8" s="889" t="s">
        <v>124</v>
      </c>
      <c r="E8" s="705" t="s">
        <v>92</v>
      </c>
      <c r="F8" s="705" t="s">
        <v>64</v>
      </c>
      <c r="G8" s="900"/>
      <c r="H8" s="902"/>
      <c r="I8" s="892"/>
      <c r="J8" s="271"/>
      <c r="K8" s="271"/>
      <c r="L8" s="271"/>
    </row>
    <row r="9" spans="1:12" ht="16.2" thickBot="1">
      <c r="A9" s="900"/>
      <c r="B9" s="900"/>
      <c r="C9" s="908"/>
      <c r="D9" s="890"/>
      <c r="E9" s="705" t="s">
        <v>4</v>
      </c>
      <c r="F9" s="705" t="s">
        <v>4</v>
      </c>
      <c r="G9" s="705" t="s">
        <v>3</v>
      </c>
      <c r="H9" s="706" t="s">
        <v>3</v>
      </c>
      <c r="I9" s="894"/>
      <c r="J9" s="271"/>
      <c r="K9" s="271"/>
      <c r="L9" s="271"/>
    </row>
    <row r="10" spans="1:12" ht="15.6">
      <c r="A10" s="885" t="s">
        <v>23</v>
      </c>
      <c r="B10" s="886"/>
      <c r="C10" s="904" t="s">
        <v>93</v>
      </c>
      <c r="D10" s="367"/>
      <c r="E10" s="368"/>
      <c r="F10" s="368"/>
      <c r="G10" s="369"/>
      <c r="H10" s="369"/>
      <c r="I10" s="370"/>
      <c r="J10" s="271"/>
      <c r="K10" s="271"/>
      <c r="L10" s="271"/>
    </row>
    <row r="11" spans="1:12" ht="15.6">
      <c r="A11" s="903"/>
      <c r="B11" s="883"/>
      <c r="C11" s="905"/>
      <c r="D11" s="354">
        <f>SUM(E10,E11)</f>
        <v>0</v>
      </c>
      <c r="E11" s="354"/>
      <c r="F11" s="354"/>
      <c r="G11" s="355" t="s">
        <v>127</v>
      </c>
      <c r="H11" s="355"/>
      <c r="I11" s="366"/>
      <c r="J11" s="271"/>
      <c r="K11" s="271"/>
      <c r="L11" s="271"/>
    </row>
    <row r="12" spans="1:12" ht="15.6">
      <c r="A12" s="903" t="s">
        <v>24</v>
      </c>
      <c r="B12" s="883"/>
      <c r="C12" s="905" t="s">
        <v>94</v>
      </c>
      <c r="D12" s="589"/>
      <c r="E12" s="356"/>
      <c r="F12" s="356"/>
      <c r="G12" s="355"/>
      <c r="H12" s="355"/>
      <c r="I12" s="366"/>
      <c r="J12" s="271"/>
      <c r="K12" s="271"/>
      <c r="L12" s="271"/>
    </row>
    <row r="13" spans="1:12" ht="15.6">
      <c r="A13" s="903"/>
      <c r="B13" s="883"/>
      <c r="C13" s="905"/>
      <c r="D13" s="590">
        <f>SUM(E12,E13)</f>
        <v>0</v>
      </c>
      <c r="E13" s="356"/>
      <c r="F13" s="356"/>
      <c r="G13" s="357" t="s">
        <v>127</v>
      </c>
      <c r="H13" s="357"/>
      <c r="I13" s="366"/>
    </row>
    <row r="14" spans="1:12" ht="15.6">
      <c r="A14" s="903" t="s">
        <v>25</v>
      </c>
      <c r="B14" s="883"/>
      <c r="C14" s="905" t="s">
        <v>95</v>
      </c>
      <c r="D14" s="358"/>
      <c r="E14" s="354"/>
      <c r="F14" s="354"/>
      <c r="G14" s="357"/>
      <c r="H14" s="357"/>
      <c r="I14" s="366"/>
    </row>
    <row r="15" spans="1:12" ht="15.6">
      <c r="A15" s="903"/>
      <c r="B15" s="883"/>
      <c r="C15" s="905"/>
      <c r="D15" s="354">
        <f>SUM(E14,E15)</f>
        <v>0</v>
      </c>
      <c r="E15" s="354"/>
      <c r="F15" s="354"/>
      <c r="G15" s="357" t="s">
        <v>127</v>
      </c>
      <c r="H15" s="357"/>
      <c r="I15" s="366"/>
    </row>
    <row r="16" spans="1:12" ht="15.6">
      <c r="A16" s="903" t="s">
        <v>26</v>
      </c>
      <c r="B16" s="883"/>
      <c r="C16" s="905" t="s">
        <v>96</v>
      </c>
      <c r="D16" s="357"/>
      <c r="E16" s="354"/>
      <c r="F16" s="354"/>
      <c r="G16" s="357"/>
      <c r="H16" s="357"/>
      <c r="I16" s="366"/>
    </row>
    <row r="17" spans="1:9" ht="15.6">
      <c r="A17" s="903"/>
      <c r="B17" s="883"/>
      <c r="C17" s="905"/>
      <c r="D17" s="358">
        <f>SUM(E16,E17)</f>
        <v>0</v>
      </c>
      <c r="E17" s="354"/>
      <c r="F17" s="354"/>
      <c r="G17" s="357" t="s">
        <v>127</v>
      </c>
      <c r="H17" s="357"/>
      <c r="I17" s="366"/>
    </row>
    <row r="18" spans="1:9" ht="15.6">
      <c r="A18" s="903" t="s">
        <v>27</v>
      </c>
      <c r="B18" s="883" t="s">
        <v>186</v>
      </c>
      <c r="C18" s="905" t="s">
        <v>97</v>
      </c>
      <c r="D18" s="358">
        <v>3</v>
      </c>
      <c r="E18" s="354">
        <v>101.02</v>
      </c>
      <c r="F18" s="354">
        <v>361.6</v>
      </c>
      <c r="G18" s="357">
        <v>6</v>
      </c>
      <c r="H18" s="357"/>
      <c r="I18" s="372" t="s">
        <v>190</v>
      </c>
    </row>
    <row r="19" spans="1:9" ht="15.6">
      <c r="A19" s="903"/>
      <c r="B19" s="883"/>
      <c r="C19" s="905"/>
      <c r="D19" s="354">
        <v>314</v>
      </c>
      <c r="E19" s="354">
        <v>260.58</v>
      </c>
      <c r="F19" s="354">
        <v>0</v>
      </c>
      <c r="G19" s="355" t="s">
        <v>127</v>
      </c>
      <c r="H19" s="355"/>
      <c r="I19" s="372"/>
    </row>
    <row r="20" spans="1:9" ht="15.6">
      <c r="A20" s="903" t="s">
        <v>28</v>
      </c>
      <c r="B20" s="883"/>
      <c r="C20" s="905" t="s">
        <v>98</v>
      </c>
      <c r="D20" s="357"/>
      <c r="E20" s="354"/>
      <c r="F20" s="354"/>
      <c r="G20" s="359"/>
      <c r="H20" s="359"/>
      <c r="I20" s="366"/>
    </row>
    <row r="21" spans="1:9" ht="15.6">
      <c r="A21" s="903"/>
      <c r="B21" s="883"/>
      <c r="C21" s="905"/>
      <c r="D21" s="358">
        <f>SUM(E20,E21)</f>
        <v>0</v>
      </c>
      <c r="E21" s="354"/>
      <c r="F21" s="354"/>
      <c r="G21" s="357" t="s">
        <v>127</v>
      </c>
      <c r="H21" s="357"/>
      <c r="I21" s="366"/>
    </row>
    <row r="22" spans="1:9" ht="15.6">
      <c r="A22" s="903" t="s">
        <v>29</v>
      </c>
      <c r="B22" s="883"/>
      <c r="C22" s="905" t="s">
        <v>99</v>
      </c>
      <c r="D22" s="358"/>
      <c r="E22" s="354"/>
      <c r="F22" s="354"/>
      <c r="G22" s="369"/>
      <c r="H22" s="369"/>
      <c r="I22" s="366"/>
    </row>
    <row r="23" spans="1:9" ht="15.6">
      <c r="A23" s="903"/>
      <c r="B23" s="883"/>
      <c r="C23" s="905"/>
      <c r="D23" s="354">
        <f>SUM(E22,E23)</f>
        <v>0</v>
      </c>
      <c r="E23" s="354"/>
      <c r="F23" s="354"/>
      <c r="G23" s="355" t="s">
        <v>127</v>
      </c>
      <c r="H23" s="355"/>
      <c r="I23" s="366"/>
    </row>
    <row r="24" spans="1:9" ht="15.6">
      <c r="A24" s="903" t="s">
        <v>30</v>
      </c>
      <c r="B24" s="883"/>
      <c r="C24" s="909" t="s">
        <v>100</v>
      </c>
      <c r="D24" s="360"/>
      <c r="E24" s="361"/>
      <c r="F24" s="361"/>
      <c r="G24" s="355"/>
      <c r="H24" s="355"/>
      <c r="I24" s="366"/>
    </row>
    <row r="25" spans="1:9" ht="15.6">
      <c r="A25" s="903"/>
      <c r="B25" s="883"/>
      <c r="C25" s="909"/>
      <c r="D25" s="354">
        <f>SUM(E24,E25)</f>
        <v>0</v>
      </c>
      <c r="E25" s="361"/>
      <c r="F25" s="361"/>
      <c r="G25" s="357" t="s">
        <v>127</v>
      </c>
      <c r="H25" s="357"/>
      <c r="I25" s="366"/>
    </row>
    <row r="26" spans="1:9" ht="15.6">
      <c r="A26" s="903" t="s">
        <v>31</v>
      </c>
      <c r="B26" s="883"/>
      <c r="C26" s="905" t="s">
        <v>101</v>
      </c>
      <c r="D26" s="358"/>
      <c r="E26" s="354"/>
      <c r="F26" s="354"/>
      <c r="G26" s="357"/>
      <c r="H26" s="357"/>
      <c r="I26" s="366"/>
    </row>
    <row r="27" spans="1:9" ht="15.6">
      <c r="A27" s="903"/>
      <c r="B27" s="883"/>
      <c r="C27" s="905"/>
      <c r="D27" s="354">
        <f>SUM(E26,E27)</f>
        <v>0</v>
      </c>
      <c r="E27" s="354"/>
      <c r="F27" s="354"/>
      <c r="G27" s="357" t="s">
        <v>127</v>
      </c>
      <c r="H27" s="357"/>
      <c r="I27" s="366"/>
    </row>
    <row r="28" spans="1:9" ht="15.6">
      <c r="A28" s="903" t="s">
        <v>32</v>
      </c>
      <c r="B28" s="883"/>
      <c r="C28" s="905" t="s">
        <v>102</v>
      </c>
      <c r="D28" s="357"/>
      <c r="E28" s="354"/>
      <c r="F28" s="354"/>
      <c r="G28" s="357"/>
      <c r="H28" s="357"/>
      <c r="I28" s="366"/>
    </row>
    <row r="29" spans="1:9" ht="15.6">
      <c r="A29" s="903"/>
      <c r="B29" s="883"/>
      <c r="C29" s="905"/>
      <c r="D29" s="354">
        <f>SUM(E28,E29)</f>
        <v>0</v>
      </c>
      <c r="E29" s="354"/>
      <c r="F29" s="354"/>
      <c r="G29" s="357" t="s">
        <v>127</v>
      </c>
      <c r="H29" s="357"/>
      <c r="I29" s="366"/>
    </row>
    <row r="30" spans="1:9" ht="15.6">
      <c r="A30" s="903" t="s">
        <v>33</v>
      </c>
      <c r="B30" s="883"/>
      <c r="C30" s="905" t="s">
        <v>103</v>
      </c>
      <c r="D30" s="357"/>
      <c r="E30" s="354"/>
      <c r="F30" s="354"/>
      <c r="G30" s="357"/>
      <c r="H30" s="357"/>
      <c r="I30" s="366"/>
    </row>
    <row r="31" spans="1:9" ht="15.6">
      <c r="A31" s="903"/>
      <c r="B31" s="883"/>
      <c r="C31" s="905"/>
      <c r="D31" s="354">
        <f>SUM(E30,E31)</f>
        <v>0</v>
      </c>
      <c r="E31" s="354"/>
      <c r="F31" s="354"/>
      <c r="G31" s="355" t="s">
        <v>127</v>
      </c>
      <c r="H31" s="355"/>
      <c r="I31" s="366"/>
    </row>
    <row r="32" spans="1:9" ht="15.6">
      <c r="A32" s="903" t="s">
        <v>34</v>
      </c>
      <c r="B32" s="883" t="s">
        <v>186</v>
      </c>
      <c r="C32" s="905" t="s">
        <v>145</v>
      </c>
      <c r="D32" s="357"/>
      <c r="E32" s="354">
        <v>2.42</v>
      </c>
      <c r="F32" s="354">
        <v>2.42</v>
      </c>
      <c r="G32" s="355">
        <v>1</v>
      </c>
      <c r="H32" s="359"/>
      <c r="I32" s="366"/>
    </row>
    <row r="33" spans="1:9" ht="15.6">
      <c r="A33" s="903"/>
      <c r="B33" s="883"/>
      <c r="C33" s="905"/>
      <c r="D33" s="354">
        <f>SUM(E32,E33)</f>
        <v>2.42</v>
      </c>
      <c r="E33" s="354">
        <v>0</v>
      </c>
      <c r="F33" s="354">
        <v>0</v>
      </c>
      <c r="G33" s="357" t="s">
        <v>127</v>
      </c>
      <c r="H33" s="357"/>
      <c r="I33" s="366"/>
    </row>
    <row r="34" spans="1:9" ht="15.6">
      <c r="A34" s="884" t="s">
        <v>35</v>
      </c>
      <c r="B34" s="883"/>
      <c r="C34" s="910" t="s">
        <v>104</v>
      </c>
      <c r="D34" s="354"/>
      <c r="E34" s="354"/>
      <c r="F34" s="354"/>
      <c r="G34" s="367"/>
      <c r="H34" s="367"/>
      <c r="I34" s="366"/>
    </row>
    <row r="35" spans="1:9" ht="15.6">
      <c r="A35" s="885"/>
      <c r="B35" s="883"/>
      <c r="C35" s="904"/>
      <c r="D35" s="354">
        <f>SUM(E34,E35)</f>
        <v>0</v>
      </c>
      <c r="E35" s="354"/>
      <c r="F35" s="354"/>
      <c r="G35" s="367" t="s">
        <v>127</v>
      </c>
      <c r="H35" s="367"/>
      <c r="I35" s="366"/>
    </row>
    <row r="36" spans="1:9" ht="15.6">
      <c r="A36" s="884" t="s">
        <v>36</v>
      </c>
      <c r="B36" s="883"/>
      <c r="C36" s="910" t="s">
        <v>146</v>
      </c>
      <c r="D36" s="354"/>
      <c r="E36" s="354"/>
      <c r="F36" s="354"/>
      <c r="G36" s="367"/>
      <c r="H36" s="367"/>
      <c r="I36" s="366"/>
    </row>
    <row r="37" spans="1:9" ht="15.6">
      <c r="A37" s="885"/>
      <c r="B37" s="883"/>
      <c r="C37" s="904"/>
      <c r="D37" s="354">
        <f>SUM(E36,E37)</f>
        <v>0</v>
      </c>
      <c r="E37" s="354"/>
      <c r="F37" s="354"/>
      <c r="G37" s="367" t="s">
        <v>127</v>
      </c>
      <c r="H37" s="367"/>
      <c r="I37" s="366"/>
    </row>
    <row r="38" spans="1:9" ht="15.6">
      <c r="A38" s="884" t="s">
        <v>37</v>
      </c>
      <c r="B38" s="883"/>
      <c r="C38" s="905" t="s">
        <v>105</v>
      </c>
      <c r="D38" s="363"/>
      <c r="E38" s="364"/>
      <c r="F38" s="364"/>
      <c r="G38" s="369"/>
      <c r="H38" s="369"/>
      <c r="I38" s="366"/>
    </row>
    <row r="39" spans="1:9" ht="15.6">
      <c r="A39" s="885"/>
      <c r="B39" s="883"/>
      <c r="C39" s="905"/>
      <c r="D39" s="354">
        <f>SUM(E38,E39)</f>
        <v>0</v>
      </c>
      <c r="E39" s="364"/>
      <c r="F39" s="364"/>
      <c r="G39" s="355" t="s">
        <v>127</v>
      </c>
      <c r="H39" s="355"/>
      <c r="I39" s="366"/>
    </row>
    <row r="40" spans="1:9" ht="15.6">
      <c r="A40" s="884">
        <v>16</v>
      </c>
      <c r="B40" s="883"/>
      <c r="C40" s="905" t="s">
        <v>113</v>
      </c>
      <c r="D40" s="357"/>
      <c r="E40" s="354"/>
      <c r="F40" s="354"/>
      <c r="G40" s="355"/>
      <c r="H40" s="355"/>
      <c r="I40" s="366"/>
    </row>
    <row r="41" spans="1:9" ht="15.6">
      <c r="A41" s="885"/>
      <c r="B41" s="883"/>
      <c r="C41" s="905"/>
      <c r="D41" s="354">
        <f>SUM(E40,E41)</f>
        <v>0</v>
      </c>
      <c r="E41" s="354"/>
      <c r="F41" s="354"/>
      <c r="G41" s="357" t="s">
        <v>127</v>
      </c>
      <c r="H41" s="357"/>
      <c r="I41" s="366"/>
    </row>
    <row r="42" spans="1:9" ht="15.6">
      <c r="A42" s="884" t="s">
        <v>39</v>
      </c>
      <c r="B42" s="883"/>
      <c r="C42" s="905" t="s">
        <v>106</v>
      </c>
      <c r="D42" s="357"/>
      <c r="E42" s="354"/>
      <c r="F42" s="354"/>
      <c r="G42" s="357"/>
      <c r="H42" s="357"/>
      <c r="I42" s="366"/>
    </row>
    <row r="43" spans="1:9" ht="15.6">
      <c r="A43" s="885"/>
      <c r="B43" s="883"/>
      <c r="C43" s="905"/>
      <c r="D43" s="354">
        <f>SUM(E42,E43)</f>
        <v>0</v>
      </c>
      <c r="E43" s="354"/>
      <c r="F43" s="354"/>
      <c r="G43" s="357" t="s">
        <v>127</v>
      </c>
      <c r="H43" s="357"/>
      <c r="I43" s="366"/>
    </row>
    <row r="44" spans="1:9" ht="15.6">
      <c r="A44" s="884" t="s">
        <v>109</v>
      </c>
      <c r="B44" s="883"/>
      <c r="C44" s="905" t="s">
        <v>107</v>
      </c>
      <c r="D44" s="357"/>
      <c r="E44" s="354"/>
      <c r="F44" s="354"/>
      <c r="G44" s="357"/>
      <c r="H44" s="357"/>
      <c r="I44" s="366"/>
    </row>
    <row r="45" spans="1:9" ht="15.6">
      <c r="A45" s="885"/>
      <c r="B45" s="883"/>
      <c r="C45" s="905"/>
      <c r="D45" s="354">
        <f>SUM(E44,E45)</f>
        <v>0</v>
      </c>
      <c r="E45" s="354"/>
      <c r="F45" s="354"/>
      <c r="G45" s="357" t="s">
        <v>127</v>
      </c>
      <c r="H45" s="357"/>
      <c r="I45" s="366"/>
    </row>
    <row r="46" spans="1:9" ht="15.6">
      <c r="A46" s="884" t="s">
        <v>111</v>
      </c>
      <c r="B46" s="883"/>
      <c r="C46" s="905" t="s">
        <v>108</v>
      </c>
      <c r="D46" s="357"/>
      <c r="E46" s="354"/>
      <c r="F46" s="354"/>
      <c r="G46" s="357"/>
      <c r="H46" s="357"/>
      <c r="I46" s="366"/>
    </row>
    <row r="47" spans="1:9" ht="15.6">
      <c r="A47" s="885"/>
      <c r="B47" s="883"/>
      <c r="C47" s="905"/>
      <c r="D47" s="354">
        <f>SUM(E46,E47)</f>
        <v>0</v>
      </c>
      <c r="E47" s="354"/>
      <c r="F47" s="354"/>
      <c r="G47" s="355" t="s">
        <v>127</v>
      </c>
      <c r="H47" s="355"/>
      <c r="I47" s="366"/>
    </row>
    <row r="48" spans="1:9" ht="15.6">
      <c r="A48" s="400">
        <v>20</v>
      </c>
      <c r="B48" s="883"/>
      <c r="C48" s="905" t="s">
        <v>110</v>
      </c>
      <c r="D48" s="357"/>
      <c r="E48" s="354"/>
      <c r="F48" s="354"/>
      <c r="G48" s="359"/>
      <c r="H48" s="359"/>
      <c r="I48" s="366"/>
    </row>
    <row r="49" spans="1:9" ht="15.6">
      <c r="A49" s="399"/>
      <c r="B49" s="883"/>
      <c r="C49" s="905"/>
      <c r="D49" s="354">
        <f>SUM(E48,E49)</f>
        <v>0</v>
      </c>
      <c r="E49" s="354"/>
      <c r="F49" s="354"/>
      <c r="G49" s="357" t="s">
        <v>127</v>
      </c>
      <c r="H49" s="357"/>
      <c r="I49" s="366"/>
    </row>
    <row r="50" spans="1:9" ht="14.25" customHeight="1">
      <c r="A50" s="400">
        <v>21</v>
      </c>
      <c r="B50" s="883"/>
      <c r="C50" s="913" t="s">
        <v>112</v>
      </c>
      <c r="D50" s="362"/>
      <c r="E50" s="365"/>
      <c r="F50" s="365"/>
      <c r="G50" s="369"/>
      <c r="H50" s="369"/>
      <c r="I50" s="366"/>
    </row>
    <row r="51" spans="1:9" ht="15.6">
      <c r="A51" s="399"/>
      <c r="B51" s="883"/>
      <c r="C51" s="913"/>
      <c r="D51" s="362">
        <f>SUM(E50,E51)</f>
        <v>0</v>
      </c>
      <c r="E51" s="365"/>
      <c r="F51" s="365"/>
      <c r="G51" s="355" t="s">
        <v>127</v>
      </c>
      <c r="H51" s="355"/>
      <c r="I51" s="366"/>
    </row>
    <row r="52" spans="1:9" ht="15.6">
      <c r="A52" s="884">
        <v>22</v>
      </c>
      <c r="B52" s="886"/>
      <c r="C52" s="911" t="s">
        <v>128</v>
      </c>
      <c r="D52" s="591"/>
      <c r="E52" s="357"/>
      <c r="F52" s="357"/>
      <c r="G52" s="355"/>
      <c r="H52" s="355"/>
      <c r="I52" s="366"/>
    </row>
    <row r="53" spans="1:9" ht="15.6">
      <c r="A53" s="885"/>
      <c r="B53" s="883"/>
      <c r="C53" s="912"/>
      <c r="D53" s="592">
        <f>SUM(E52,E53)</f>
        <v>0</v>
      </c>
      <c r="E53" s="357"/>
      <c r="F53" s="357"/>
      <c r="G53" s="357" t="s">
        <v>127</v>
      </c>
      <c r="H53" s="357"/>
      <c r="I53" s="366"/>
    </row>
    <row r="54" spans="1:9" ht="15.6">
      <c r="A54" s="623">
        <v>23</v>
      </c>
      <c r="B54" s="679"/>
      <c r="C54" s="911" t="s">
        <v>175</v>
      </c>
      <c r="D54" s="680"/>
      <c r="E54" s="357"/>
      <c r="F54" s="357"/>
      <c r="G54" s="357"/>
      <c r="H54" s="357"/>
      <c r="I54" s="366"/>
    </row>
    <row r="55" spans="1:9" ht="15.6">
      <c r="A55" s="624"/>
      <c r="B55" s="625"/>
      <c r="C55" s="912"/>
      <c r="D55" s="681">
        <f>SUM(E54,E55)</f>
        <v>0</v>
      </c>
      <c r="E55" s="357"/>
      <c r="F55" s="357"/>
      <c r="G55" s="357"/>
      <c r="H55" s="357"/>
      <c r="I55" s="366"/>
    </row>
    <row r="56" spans="1:9" ht="15.6">
      <c r="A56" s="884">
        <v>24</v>
      </c>
      <c r="B56" s="679"/>
      <c r="C56" s="911" t="s">
        <v>176</v>
      </c>
      <c r="D56" s="680"/>
      <c r="E56" s="357"/>
      <c r="F56" s="357"/>
      <c r="G56" s="357"/>
      <c r="H56" s="357"/>
      <c r="I56" s="366"/>
    </row>
    <row r="57" spans="1:9" ht="15.6">
      <c r="A57" s="885"/>
      <c r="B57" s="625"/>
      <c r="C57" s="912"/>
      <c r="D57" s="681">
        <v>0</v>
      </c>
      <c r="E57" s="357"/>
      <c r="F57" s="357"/>
      <c r="G57" s="357"/>
      <c r="H57" s="357"/>
      <c r="I57" s="366"/>
    </row>
    <row r="58" spans="1:9" ht="15.6">
      <c r="A58" s="884">
        <v>25</v>
      </c>
      <c r="B58" s="883"/>
      <c r="C58" s="911" t="s">
        <v>129</v>
      </c>
      <c r="D58" s="591"/>
      <c r="E58" s="357"/>
      <c r="F58" s="357"/>
      <c r="G58" s="357"/>
      <c r="H58" s="357"/>
      <c r="I58" s="366"/>
    </row>
    <row r="59" spans="1:9" ht="15.6">
      <c r="A59" s="885"/>
      <c r="B59" s="883"/>
      <c r="C59" s="912"/>
      <c r="D59" s="592">
        <f>SUM(E58,E59)</f>
        <v>0</v>
      </c>
      <c r="E59" s="357"/>
      <c r="F59" s="357"/>
      <c r="G59" s="357" t="s">
        <v>127</v>
      </c>
      <c r="H59" s="357"/>
      <c r="I59" s="366"/>
    </row>
    <row r="60" spans="1:9" ht="15.6">
      <c r="A60" s="884">
        <v>26</v>
      </c>
      <c r="B60" s="883"/>
      <c r="C60" s="911" t="s">
        <v>130</v>
      </c>
      <c r="D60" s="591"/>
      <c r="E60" s="357"/>
      <c r="F60" s="357"/>
      <c r="G60" s="357"/>
      <c r="H60" s="357"/>
      <c r="I60" s="366"/>
    </row>
    <row r="61" spans="1:9" ht="15.6">
      <c r="A61" s="885"/>
      <c r="B61" s="883"/>
      <c r="C61" s="912"/>
      <c r="D61" s="592">
        <f>SUM(E60,E61)</f>
        <v>0</v>
      </c>
      <c r="E61" s="357"/>
      <c r="F61" s="357"/>
      <c r="G61" s="357" t="s">
        <v>127</v>
      </c>
      <c r="H61" s="357"/>
      <c r="I61" s="366"/>
    </row>
    <row r="62" spans="1:9" ht="15.6">
      <c r="A62" s="884">
        <v>27</v>
      </c>
      <c r="B62" s="883"/>
      <c r="C62" s="911" t="s">
        <v>144</v>
      </c>
      <c r="D62" s="357"/>
      <c r="E62" s="357"/>
      <c r="F62" s="357"/>
      <c r="G62" s="357"/>
      <c r="H62" s="357"/>
      <c r="I62" s="366"/>
    </row>
    <row r="63" spans="1:9" ht="15.6">
      <c r="A63" s="885"/>
      <c r="B63" s="883"/>
      <c r="C63" s="912"/>
      <c r="D63" s="593">
        <f>SUM(E62,E63)</f>
        <v>0</v>
      </c>
      <c r="E63" s="357"/>
      <c r="F63" s="357"/>
      <c r="G63" s="355" t="s">
        <v>127</v>
      </c>
      <c r="H63" s="355"/>
      <c r="I63" s="366"/>
    </row>
    <row r="64" spans="1:9" ht="15.6">
      <c r="A64" s="914" t="s">
        <v>58</v>
      </c>
      <c r="B64" s="915"/>
      <c r="C64" s="916"/>
      <c r="D64" s="683">
        <v>0</v>
      </c>
      <c r="E64" s="358">
        <f>SUM(E10,E12,E14,E16,E18,E20,E22,E24,E26,E28,E30,E32,E34,E36,E38,E40,E42,E44,E46,E48,E50,E52,E58,E60,E62,E54)</f>
        <v>103.44</v>
      </c>
      <c r="F64" s="358">
        <f>SUM(F10,F12,F14,F16,F18,F20,F22,F24,F26,F28,F30,F32,F34,F36,F38,F40,F42,F44,F46,F48,F50,F52,F58,F60,F62,F54)</f>
        <v>364.02000000000004</v>
      </c>
      <c r="G64" s="355">
        <v>7</v>
      </c>
      <c r="H64" s="355"/>
      <c r="I64" s="366"/>
    </row>
    <row r="65" spans="1:9" ht="15.6">
      <c r="A65" s="914"/>
      <c r="B65" s="915"/>
      <c r="C65" s="916"/>
      <c r="D65" s="358">
        <f>SUM(D11,D13,D15,D17,D19,D21,D23,D25,D27,D29,D31,D33,D35,D37,D39,D41,D43,D45,D47,D49,D51,D53,D59,D61,D63,D55)</f>
        <v>316.42</v>
      </c>
      <c r="E65" s="358">
        <f>SUM(E11,E13,E15,E17,E19,E21,E23,E25,E27,E29,E31,E33,E35,E37,E39,E41,E43,E45,E47,E49,E51,E53,E59,E61,E63,E55)</f>
        <v>260.58</v>
      </c>
      <c r="F65" s="358">
        <f>SUM(F11,F13,F15,F17,F19,F21,F23,F25,F27,F29,F31,F33,F35,F37,F39,F41,F43,F45,F47,F49,F51,F53,F59,F61,F63,F55)</f>
        <v>0</v>
      </c>
      <c r="G65" s="357" t="s">
        <v>127</v>
      </c>
      <c r="H65" s="357"/>
      <c r="I65" s="366"/>
    </row>
    <row r="67" spans="1:9">
      <c r="B67" s="375" t="s">
        <v>134</v>
      </c>
    </row>
    <row r="68" spans="1:9" ht="18.75" customHeight="1">
      <c r="B68" s="682" t="s">
        <v>177</v>
      </c>
      <c r="G68" s="167"/>
      <c r="H68" s="167"/>
    </row>
    <row r="70" spans="1:9">
      <c r="B70" s="375" t="s">
        <v>147</v>
      </c>
    </row>
  </sheetData>
  <mergeCells count="87"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  <mergeCell ref="C44:C45"/>
    <mergeCell ref="A38:A39"/>
    <mergeCell ref="C38:C39"/>
    <mergeCell ref="A40:A41"/>
    <mergeCell ref="C40:C41"/>
    <mergeCell ref="A42:A43"/>
    <mergeCell ref="C42:C43"/>
    <mergeCell ref="A32:A33"/>
    <mergeCell ref="C32:C33"/>
    <mergeCell ref="B32:B33"/>
    <mergeCell ref="C36:C37"/>
    <mergeCell ref="C34:C3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</mergeCells>
  <phoneticPr fontId="8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view="pageBreakPreview" zoomScale="60" zoomScaleNormal="100" workbookViewId="0">
      <selection activeCell="B5" sqref="B5:G5"/>
    </sheetView>
  </sheetViews>
  <sheetFormatPr defaultRowHeight="13.2"/>
  <cols>
    <col min="1" max="1" width="7.88671875" style="418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21" bestFit="1" customWidth="1"/>
    <col min="7" max="7" width="14.33203125" customWidth="1"/>
  </cols>
  <sheetData>
    <row r="1" spans="1:7" s="180" customFormat="1" ht="15.6">
      <c r="A1" s="917" t="s">
        <v>202</v>
      </c>
      <c r="B1" s="917"/>
      <c r="C1" s="917"/>
      <c r="D1" s="917"/>
      <c r="E1" s="917"/>
      <c r="F1" s="917"/>
      <c r="G1" s="917"/>
    </row>
    <row r="2" spans="1:7">
      <c r="A2" s="728"/>
      <c r="B2" s="424"/>
      <c r="C2" s="424"/>
      <c r="D2" s="731"/>
      <c r="E2" s="732"/>
      <c r="F2" s="729" t="s">
        <v>165</v>
      </c>
      <c r="G2" s="730"/>
    </row>
    <row r="3" spans="1:7" ht="15.6" thickBot="1">
      <c r="A3" s="734" t="s">
        <v>0</v>
      </c>
      <c r="B3" s="735"/>
      <c r="C3" s="697"/>
      <c r="D3" s="733"/>
      <c r="E3" s="736"/>
      <c r="F3" s="737" t="s">
        <v>173</v>
      </c>
      <c r="G3" s="738"/>
    </row>
    <row r="4" spans="1:7" ht="33" customHeight="1" thickBot="1">
      <c r="A4" s="739" t="s">
        <v>86</v>
      </c>
      <c r="B4" s="740" t="s">
        <v>117</v>
      </c>
      <c r="C4" s="740" t="s">
        <v>85</v>
      </c>
      <c r="D4" s="740" t="s">
        <v>83</v>
      </c>
      <c r="E4" s="740" t="s">
        <v>84</v>
      </c>
      <c r="F4" s="740" t="s">
        <v>118</v>
      </c>
      <c r="G4" s="741" t="s">
        <v>120</v>
      </c>
    </row>
    <row r="5" spans="1:7" s="209" customFormat="1" ht="18" customHeight="1">
      <c r="A5" s="423">
        <v>1</v>
      </c>
      <c r="B5" s="403" t="s">
        <v>186</v>
      </c>
      <c r="C5" s="784" t="s">
        <v>191</v>
      </c>
      <c r="D5" s="785" t="s">
        <v>192</v>
      </c>
      <c r="E5" s="785" t="s">
        <v>193</v>
      </c>
      <c r="F5" s="786">
        <v>15.28</v>
      </c>
      <c r="G5" s="405" t="s">
        <v>195</v>
      </c>
    </row>
    <row r="6" spans="1:7" s="209" customFormat="1" ht="18" customHeight="1">
      <c r="A6" s="414">
        <v>2</v>
      </c>
      <c r="B6" s="417"/>
      <c r="C6" s="407"/>
      <c r="D6" s="408"/>
      <c r="E6" s="408"/>
      <c r="F6" s="409"/>
      <c r="G6" s="409"/>
    </row>
    <row r="7" spans="1:7" s="209" customFormat="1" ht="18" customHeight="1">
      <c r="A7" s="414">
        <v>3</v>
      </c>
      <c r="B7" s="417"/>
      <c r="C7" s="407"/>
      <c r="D7" s="408"/>
      <c r="E7" s="408"/>
      <c r="F7" s="409"/>
      <c r="G7" s="409"/>
    </row>
    <row r="8" spans="1:7" s="209" customFormat="1" ht="18" customHeight="1">
      <c r="A8" s="414">
        <v>4</v>
      </c>
      <c r="B8" s="406"/>
      <c r="C8" s="410"/>
      <c r="D8" s="411"/>
      <c r="E8" s="411"/>
      <c r="F8" s="412"/>
      <c r="G8" s="412"/>
    </row>
    <row r="9" spans="1:7" s="209" customFormat="1" ht="18" customHeight="1">
      <c r="A9" s="414">
        <v>5</v>
      </c>
      <c r="B9" s="181"/>
      <c r="C9" s="174"/>
      <c r="D9" s="272"/>
      <c r="E9" s="272"/>
      <c r="F9" s="186"/>
      <c r="G9" s="186"/>
    </row>
    <row r="10" spans="1:7" s="209" customFormat="1" ht="18" customHeight="1">
      <c r="A10" s="414">
        <v>6</v>
      </c>
      <c r="B10" s="181"/>
      <c r="C10" s="174"/>
      <c r="D10" s="272"/>
      <c r="E10" s="272"/>
      <c r="F10" s="186"/>
      <c r="G10" s="186"/>
    </row>
    <row r="11" spans="1:7" s="209" customFormat="1" ht="18" customHeight="1">
      <c r="A11" s="414">
        <v>7</v>
      </c>
      <c r="B11" s="181"/>
      <c r="C11" s="174"/>
      <c r="D11" s="272"/>
      <c r="E11" s="272"/>
      <c r="F11" s="186"/>
      <c r="G11" s="186"/>
    </row>
    <row r="12" spans="1:7" s="209" customFormat="1" ht="18" customHeight="1">
      <c r="A12" s="414">
        <v>8</v>
      </c>
      <c r="B12" s="181"/>
      <c r="C12" s="174"/>
      <c r="D12" s="272"/>
      <c r="E12" s="272"/>
      <c r="F12" s="186"/>
      <c r="G12" s="186"/>
    </row>
    <row r="13" spans="1:7" s="209" customFormat="1" ht="18" customHeight="1">
      <c r="A13" s="414">
        <v>9</v>
      </c>
      <c r="B13" s="181"/>
      <c r="C13" s="174"/>
      <c r="D13" s="272"/>
      <c r="E13" s="272"/>
      <c r="F13" s="186"/>
      <c r="G13" s="186"/>
    </row>
    <row r="14" spans="1:7" s="209" customFormat="1" ht="18" customHeight="1">
      <c r="A14" s="414">
        <v>10</v>
      </c>
      <c r="B14" s="181"/>
      <c r="C14" s="174"/>
      <c r="D14" s="272"/>
      <c r="E14" s="272"/>
      <c r="F14" s="186"/>
      <c r="G14" s="186"/>
    </row>
    <row r="15" spans="1:7" s="209" customFormat="1" ht="18" customHeight="1">
      <c r="A15" s="414">
        <v>11</v>
      </c>
      <c r="B15" s="181"/>
      <c r="C15" s="174"/>
      <c r="D15" s="272"/>
      <c r="E15" s="272"/>
      <c r="F15" s="186"/>
      <c r="G15" s="186"/>
    </row>
    <row r="16" spans="1:7" s="209" customFormat="1" ht="18" customHeight="1">
      <c r="A16" s="414">
        <v>12</v>
      </c>
      <c r="B16" s="181"/>
      <c r="C16" s="174"/>
      <c r="D16" s="272"/>
      <c r="E16" s="272"/>
      <c r="F16" s="186"/>
      <c r="G16" s="186"/>
    </row>
    <row r="17" spans="1:7" s="209" customFormat="1" ht="18" customHeight="1">
      <c r="A17" s="414">
        <v>13</v>
      </c>
      <c r="B17" s="181"/>
      <c r="C17" s="174"/>
      <c r="D17" s="272"/>
      <c r="E17" s="272"/>
      <c r="F17" s="186"/>
      <c r="G17" s="186"/>
    </row>
    <row r="18" spans="1:7" s="209" customFormat="1" ht="18" customHeight="1">
      <c r="A18" s="414">
        <v>14</v>
      </c>
      <c r="B18" s="181"/>
      <c r="C18" s="174"/>
      <c r="D18" s="272"/>
      <c r="E18" s="272"/>
      <c r="F18" s="186"/>
      <c r="G18" s="186"/>
    </row>
    <row r="19" spans="1:7" s="209" customFormat="1" ht="18" customHeight="1">
      <c r="A19" s="414">
        <v>15</v>
      </c>
      <c r="B19" s="181"/>
      <c r="C19" s="174"/>
      <c r="D19" s="272"/>
      <c r="E19" s="272"/>
      <c r="F19" s="186"/>
      <c r="G19" s="186"/>
    </row>
    <row r="20" spans="1:7" s="209" customFormat="1" ht="18" customHeight="1">
      <c r="A20" s="414">
        <v>16</v>
      </c>
      <c r="B20" s="181"/>
      <c r="C20" s="181"/>
      <c r="D20" s="181"/>
      <c r="E20" s="181"/>
      <c r="F20" s="187"/>
      <c r="G20" s="187"/>
    </row>
    <row r="21" spans="1:7" s="209" customFormat="1" ht="18" customHeight="1">
      <c r="A21" s="414">
        <v>17</v>
      </c>
      <c r="B21" s="181"/>
      <c r="C21" s="174"/>
      <c r="D21" s="272"/>
      <c r="E21" s="272"/>
      <c r="F21" s="186"/>
      <c r="G21" s="186"/>
    </row>
    <row r="22" spans="1:7" s="209" customFormat="1" ht="18" customHeight="1">
      <c r="A22" s="414">
        <v>18</v>
      </c>
      <c r="B22" s="181"/>
      <c r="C22" s="174"/>
      <c r="D22" s="272"/>
      <c r="E22" s="272"/>
      <c r="F22" s="186"/>
      <c r="G22" s="186"/>
    </row>
    <row r="23" spans="1:7" s="209" customFormat="1" ht="18" customHeight="1">
      <c r="A23" s="414">
        <v>19</v>
      </c>
      <c r="B23" s="181"/>
      <c r="C23" s="174"/>
      <c r="D23" s="272"/>
      <c r="E23" s="272"/>
      <c r="F23" s="186"/>
      <c r="G23" s="186"/>
    </row>
    <row r="24" spans="1:7" s="209" customFormat="1" ht="18" customHeight="1">
      <c r="A24" s="414">
        <v>20</v>
      </c>
      <c r="B24" s="181"/>
      <c r="C24" s="174"/>
      <c r="D24" s="272"/>
      <c r="E24" s="272"/>
      <c r="F24" s="186"/>
      <c r="G24" s="186"/>
    </row>
    <row r="25" spans="1:7" s="209" customFormat="1" ht="18" customHeight="1">
      <c r="A25" s="414">
        <v>21</v>
      </c>
      <c r="B25" s="181"/>
      <c r="C25" s="174"/>
      <c r="D25" s="272"/>
      <c r="E25" s="272"/>
      <c r="F25" s="186"/>
      <c r="G25" s="186"/>
    </row>
    <row r="26" spans="1:7" s="209" customFormat="1" ht="18" customHeight="1">
      <c r="A26" s="414">
        <v>22</v>
      </c>
      <c r="B26" s="181"/>
      <c r="C26" s="174"/>
      <c r="D26" s="272"/>
      <c r="E26" s="272"/>
      <c r="F26" s="186"/>
      <c r="G26" s="186"/>
    </row>
    <row r="27" spans="1:7" s="209" customFormat="1" ht="18" customHeight="1">
      <c r="A27" s="414">
        <v>23</v>
      </c>
      <c r="B27" s="181"/>
      <c r="C27" s="174"/>
      <c r="D27" s="272"/>
      <c r="E27" s="272"/>
      <c r="F27" s="186"/>
      <c r="G27" s="186"/>
    </row>
    <row r="28" spans="1:7" s="209" customFormat="1" ht="18" customHeight="1">
      <c r="A28" s="414">
        <v>24</v>
      </c>
      <c r="B28" s="181"/>
      <c r="C28" s="174"/>
      <c r="D28" s="272"/>
      <c r="E28" s="272"/>
      <c r="F28" s="186"/>
      <c r="G28" s="186"/>
    </row>
    <row r="29" spans="1:7" s="209" customFormat="1" ht="18" customHeight="1">
      <c r="A29" s="414">
        <v>25</v>
      </c>
      <c r="B29" s="181"/>
      <c r="C29" s="174"/>
      <c r="D29" s="272"/>
      <c r="E29" s="272"/>
      <c r="F29" s="186"/>
      <c r="G29" s="186"/>
    </row>
    <row r="30" spans="1:7" s="209" customFormat="1" ht="18" customHeight="1">
      <c r="A30" s="414">
        <v>26</v>
      </c>
      <c r="B30" s="181"/>
      <c r="C30" s="174"/>
      <c r="D30" s="272"/>
      <c r="E30" s="272"/>
      <c r="F30" s="186"/>
      <c r="G30" s="186"/>
    </row>
    <row r="31" spans="1:7" s="209" customFormat="1" ht="18" customHeight="1">
      <c r="A31" s="414">
        <v>27</v>
      </c>
      <c r="B31" s="181"/>
      <c r="C31" s="174"/>
      <c r="D31" s="272"/>
      <c r="E31" s="272"/>
      <c r="F31" s="186"/>
      <c r="G31" s="186"/>
    </row>
    <row r="32" spans="1:7" s="209" customFormat="1" ht="18" customHeight="1">
      <c r="A32" s="414">
        <v>28</v>
      </c>
      <c r="B32" s="181"/>
      <c r="C32" s="174"/>
      <c r="D32" s="272"/>
      <c r="E32" s="272"/>
      <c r="F32" s="186"/>
      <c r="G32" s="186"/>
    </row>
    <row r="33" spans="1:8" s="209" customFormat="1" ht="18" customHeight="1">
      <c r="A33" s="414">
        <v>29</v>
      </c>
      <c r="B33" s="181"/>
      <c r="C33" s="174"/>
      <c r="D33" s="272"/>
      <c r="E33" s="272"/>
      <c r="F33" s="186"/>
      <c r="G33" s="186"/>
    </row>
    <row r="34" spans="1:8" s="209" customFormat="1" ht="18" customHeight="1">
      <c r="A34" s="414">
        <v>30</v>
      </c>
      <c r="B34" s="181"/>
      <c r="C34" s="174"/>
      <c r="D34" s="272"/>
      <c r="E34" s="272"/>
      <c r="F34" s="186"/>
      <c r="G34" s="186"/>
    </row>
    <row r="35" spans="1:8" s="209" customFormat="1" ht="18" customHeight="1">
      <c r="A35" s="414">
        <v>31</v>
      </c>
      <c r="B35" s="181"/>
      <c r="C35" s="174"/>
      <c r="D35" s="272"/>
      <c r="E35" s="272"/>
      <c r="F35" s="186"/>
      <c r="G35" s="186"/>
    </row>
    <row r="36" spans="1:8" s="209" customFormat="1" ht="18" customHeight="1">
      <c r="A36" s="414">
        <v>32</v>
      </c>
      <c r="B36" s="181"/>
      <c r="C36" s="174"/>
      <c r="D36" s="272"/>
      <c r="E36" s="272"/>
      <c r="F36" s="186"/>
      <c r="G36" s="186"/>
    </row>
    <row r="37" spans="1:8" s="209" customFormat="1" ht="18" customHeight="1">
      <c r="A37" s="414">
        <v>33</v>
      </c>
      <c r="B37" s="181"/>
      <c r="C37" s="174"/>
      <c r="D37" s="272"/>
      <c r="E37" s="272"/>
      <c r="F37" s="186"/>
      <c r="G37" s="186"/>
    </row>
    <row r="38" spans="1:8" s="209" customFormat="1" ht="18" customHeight="1">
      <c r="A38" s="414">
        <v>34</v>
      </c>
      <c r="B38" s="181"/>
      <c r="C38" s="174"/>
      <c r="D38" s="272"/>
      <c r="E38" s="272"/>
      <c r="F38" s="186"/>
      <c r="G38" s="186"/>
    </row>
    <row r="39" spans="1:8" s="209" customFormat="1" ht="18" customHeight="1">
      <c r="A39" s="414">
        <v>35</v>
      </c>
      <c r="B39" s="181"/>
      <c r="C39" s="174"/>
      <c r="D39" s="272"/>
      <c r="E39" s="272"/>
      <c r="F39" s="186"/>
      <c r="G39" s="186"/>
    </row>
    <row r="40" spans="1:8" s="209" customFormat="1" ht="18" customHeight="1">
      <c r="A40" s="414">
        <v>36</v>
      </c>
      <c r="B40" s="181"/>
      <c r="C40" s="174"/>
      <c r="D40" s="272"/>
      <c r="E40" s="272"/>
      <c r="F40" s="186"/>
      <c r="G40" s="186"/>
    </row>
    <row r="41" spans="1:8" s="209" customFormat="1" ht="18" customHeight="1">
      <c r="A41" s="414">
        <v>37</v>
      </c>
      <c r="B41" s="181"/>
      <c r="C41" s="174"/>
      <c r="D41" s="272"/>
      <c r="E41" s="272"/>
      <c r="F41" s="186"/>
      <c r="G41" s="186"/>
    </row>
    <row r="42" spans="1:8" s="209" customFormat="1" ht="18" customHeight="1">
      <c r="A42" s="414">
        <v>38</v>
      </c>
      <c r="B42" s="181"/>
      <c r="C42" s="174"/>
      <c r="D42" s="272"/>
      <c r="E42" s="272"/>
      <c r="F42" s="186"/>
      <c r="G42" s="186"/>
    </row>
    <row r="43" spans="1:8" s="209" customFormat="1" ht="18" customHeight="1" thickBot="1">
      <c r="A43" s="414"/>
      <c r="B43" s="182"/>
      <c r="C43" s="183"/>
      <c r="D43" s="184"/>
      <c r="E43" s="184"/>
      <c r="F43" s="185"/>
      <c r="G43" s="185"/>
    </row>
    <row r="44" spans="1:8" s="209" customFormat="1" ht="18" customHeight="1" thickBot="1">
      <c r="A44" s="698" t="s">
        <v>87</v>
      </c>
      <c r="B44" s="699"/>
      <c r="C44" s="700"/>
      <c r="D44" s="701" t="s">
        <v>88</v>
      </c>
      <c r="E44" s="701" t="s">
        <v>88</v>
      </c>
      <c r="F44" s="702">
        <f>SUM(F5:F42)</f>
        <v>15.28</v>
      </c>
      <c r="G44" s="702">
        <f>SUM(G5:G42)</f>
        <v>0</v>
      </c>
    </row>
    <row r="45" spans="1:8" s="209" customFormat="1" ht="18" customHeight="1">
      <c r="A45" s="413"/>
      <c r="B45" s="176"/>
      <c r="C45" s="176"/>
      <c r="D45" s="176"/>
      <c r="E45" s="176"/>
      <c r="F45" s="176"/>
      <c r="G45" s="176"/>
      <c r="H45" s="176"/>
    </row>
    <row r="46" spans="1:8" s="209" customFormat="1" ht="18" customHeight="1">
      <c r="A46" s="415" t="s">
        <v>119</v>
      </c>
      <c r="B46" s="176" t="s">
        <v>131</v>
      </c>
      <c r="C46" s="176"/>
      <c r="D46" s="176"/>
      <c r="E46" s="176"/>
      <c r="F46" s="176"/>
      <c r="G46" s="176"/>
      <c r="H46" s="176"/>
    </row>
    <row r="47" spans="1:8" s="209" customFormat="1" ht="18" customHeight="1">
      <c r="A47" s="416" t="s">
        <v>121</v>
      </c>
      <c r="B47" s="685" t="s">
        <v>183</v>
      </c>
      <c r="C47" s="176"/>
      <c r="D47" s="176"/>
      <c r="E47" s="176"/>
      <c r="F47" s="176"/>
      <c r="G47" s="176"/>
      <c r="H47" s="176"/>
    </row>
    <row r="48" spans="1:8" s="209" customFormat="1" ht="18" customHeight="1">
      <c r="A48" s="418"/>
      <c r="B48" s="685" t="s">
        <v>184</v>
      </c>
      <c r="C48" s="176"/>
      <c r="D48" s="176"/>
      <c r="E48" s="176"/>
      <c r="F48" s="176"/>
      <c r="G48" s="176"/>
      <c r="H48" s="176"/>
    </row>
    <row r="49" spans="1:8" s="209" customFormat="1" ht="18" customHeight="1">
      <c r="A49" s="418"/>
      <c r="B49"/>
      <c r="C49"/>
      <c r="D49"/>
      <c r="E49"/>
      <c r="F49"/>
      <c r="G49"/>
      <c r="H49"/>
    </row>
    <row r="50" spans="1:8" s="209" customFormat="1" ht="18" customHeight="1">
      <c r="A50" s="418"/>
      <c r="B50"/>
      <c r="C50"/>
      <c r="D50"/>
      <c r="E50"/>
      <c r="F50"/>
      <c r="G50"/>
      <c r="H50"/>
    </row>
    <row r="51" spans="1:8" s="209" customFormat="1" ht="18" customHeight="1">
      <c r="A51" s="418"/>
      <c r="B51"/>
      <c r="C51"/>
      <c r="D51"/>
      <c r="E51"/>
      <c r="F51"/>
      <c r="G51"/>
      <c r="H51"/>
    </row>
    <row r="52" spans="1:8" s="209" customFormat="1" ht="18" customHeight="1">
      <c r="A52" s="418"/>
      <c r="B52"/>
      <c r="C52"/>
      <c r="D52"/>
      <c r="E52"/>
      <c r="F52"/>
      <c r="G52"/>
      <c r="H52"/>
    </row>
    <row r="53" spans="1:8" s="209" customFormat="1" ht="18" customHeight="1">
      <c r="A53" s="418"/>
      <c r="B53"/>
      <c r="C53"/>
      <c r="D53"/>
      <c r="E53"/>
      <c r="F53"/>
      <c r="G53"/>
      <c r="H53"/>
    </row>
    <row r="54" spans="1:8" s="209" customFormat="1" ht="18" customHeight="1">
      <c r="A54" s="418"/>
      <c r="B54"/>
      <c r="C54"/>
      <c r="D54"/>
      <c r="E54"/>
      <c r="F54"/>
      <c r="G54"/>
      <c r="H54"/>
    </row>
    <row r="55" spans="1:8" s="209" customFormat="1" ht="18" customHeight="1">
      <c r="A55" s="418"/>
      <c r="B55"/>
      <c r="C55"/>
      <c r="D55"/>
      <c r="E55"/>
      <c r="F55"/>
      <c r="G55"/>
      <c r="H55"/>
    </row>
    <row r="56" spans="1:8" s="209" customFormat="1" ht="18" customHeight="1">
      <c r="A56" s="418"/>
      <c r="B56"/>
      <c r="C56"/>
      <c r="D56"/>
      <c r="E56"/>
      <c r="F56"/>
      <c r="G56"/>
      <c r="H56"/>
    </row>
    <row r="57" spans="1:8" s="209" customFormat="1" ht="18" customHeight="1">
      <c r="A57" s="418"/>
      <c r="B57"/>
      <c r="C57"/>
      <c r="D57"/>
      <c r="E57"/>
      <c r="F57"/>
      <c r="G57"/>
      <c r="H57"/>
    </row>
    <row r="58" spans="1:8" s="209" customFormat="1" ht="18" customHeight="1">
      <c r="A58" s="418"/>
      <c r="B58"/>
      <c r="C58"/>
      <c r="D58"/>
      <c r="E58"/>
      <c r="F58"/>
      <c r="G58"/>
      <c r="H58"/>
    </row>
    <row r="59" spans="1:8" s="209" customFormat="1" ht="18" customHeight="1">
      <c r="A59" s="418"/>
      <c r="B59"/>
      <c r="C59"/>
      <c r="D59"/>
      <c r="E59"/>
      <c r="F59"/>
      <c r="G59"/>
      <c r="H59"/>
    </row>
    <row r="60" spans="1:8" s="209" customFormat="1" ht="18" customHeight="1">
      <c r="A60" s="418"/>
      <c r="B60"/>
      <c r="C60"/>
      <c r="D60"/>
      <c r="E60"/>
      <c r="F60"/>
      <c r="G60"/>
      <c r="H60"/>
    </row>
    <row r="61" spans="1:8" s="209" customFormat="1" ht="18" customHeight="1">
      <c r="A61" s="418"/>
      <c r="B61"/>
      <c r="C61"/>
      <c r="D61"/>
      <c r="E61"/>
      <c r="F61"/>
      <c r="G61"/>
      <c r="H61"/>
    </row>
    <row r="62" spans="1:8" s="209" customFormat="1" ht="18" customHeight="1">
      <c r="A62" s="418"/>
      <c r="B62"/>
      <c r="C62"/>
      <c r="D62"/>
      <c r="E62"/>
      <c r="F62"/>
      <c r="G62"/>
      <c r="H62"/>
    </row>
    <row r="63" spans="1:8" s="209" customFormat="1" ht="18" customHeight="1">
      <c r="A63" s="418"/>
      <c r="B63"/>
      <c r="C63"/>
      <c r="D63"/>
      <c r="E63"/>
      <c r="F63"/>
      <c r="G63"/>
      <c r="H63"/>
    </row>
    <row r="64" spans="1:8" s="209" customFormat="1" ht="18" customHeight="1">
      <c r="A64" s="418"/>
      <c r="B64"/>
      <c r="C64"/>
      <c r="D64"/>
      <c r="E64"/>
      <c r="F64"/>
      <c r="G64"/>
      <c r="H64"/>
    </row>
    <row r="65" spans="1:8" s="209" customFormat="1" ht="24.9" customHeight="1">
      <c r="A65" s="418"/>
      <c r="B65"/>
      <c r="C65"/>
      <c r="D65"/>
      <c r="E65"/>
      <c r="F65"/>
      <c r="G65"/>
      <c r="H65"/>
    </row>
    <row r="66" spans="1:8" s="209" customFormat="1" ht="24.9" customHeight="1">
      <c r="A66" s="418"/>
      <c r="B66"/>
      <c r="C66"/>
      <c r="D66"/>
      <c r="E66"/>
      <c r="F66"/>
      <c r="G66"/>
      <c r="H66"/>
    </row>
    <row r="67" spans="1:8" s="209" customFormat="1" ht="24.9" customHeight="1">
      <c r="A67" s="418"/>
      <c r="B67"/>
      <c r="C67"/>
      <c r="D67"/>
      <c r="E67"/>
      <c r="F67"/>
      <c r="G67"/>
      <c r="H67"/>
    </row>
    <row r="68" spans="1:8" s="209" customFormat="1">
      <c r="A68" s="418"/>
      <c r="B68"/>
      <c r="C68"/>
      <c r="D68"/>
      <c r="E68"/>
      <c r="F68"/>
      <c r="G68"/>
      <c r="H68"/>
    </row>
    <row r="69" spans="1:8" s="209" customFormat="1">
      <c r="A69" s="41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K249"/>
  <sheetViews>
    <sheetView zoomScaleNormal="100" workbookViewId="0">
      <selection activeCell="B4" sqref="B4:G4"/>
    </sheetView>
  </sheetViews>
  <sheetFormatPr defaultColWidth="6.33203125" defaultRowHeight="10.199999999999999"/>
  <cols>
    <col min="1" max="1" width="4.44140625" style="413" customWidth="1"/>
    <col min="2" max="2" width="19.6640625" style="176" customWidth="1"/>
    <col min="3" max="3" width="11.5546875" style="176" bestFit="1" customWidth="1"/>
    <col min="4" max="4" width="23.6640625" style="176" customWidth="1"/>
    <col min="5" max="5" width="19.33203125" style="176" customWidth="1"/>
    <col min="6" max="6" width="19.109375" style="176" bestFit="1" customWidth="1"/>
    <col min="7" max="7" width="22" style="176" customWidth="1"/>
    <col min="8" max="8" width="18.109375" style="176" bestFit="1" customWidth="1"/>
    <col min="9" max="16384" width="6.33203125" style="176"/>
  </cols>
  <sheetData>
    <row r="1" spans="1:11" s="180" customFormat="1" ht="46.5" customHeight="1">
      <c r="A1" s="918" t="s">
        <v>203</v>
      </c>
      <c r="B1" s="918"/>
      <c r="C1" s="918"/>
      <c r="D1" s="918"/>
      <c r="E1" s="918"/>
      <c r="F1" s="918"/>
      <c r="G1" s="918"/>
      <c r="H1" s="619"/>
      <c r="J1" s="620"/>
      <c r="K1" s="620"/>
    </row>
    <row r="2" spans="1:11" ht="15">
      <c r="A2" s="687" t="s">
        <v>0</v>
      </c>
      <c r="B2" s="688"/>
      <c r="C2" s="690"/>
      <c r="D2" s="691"/>
      <c r="E2" s="692"/>
      <c r="F2" s="693"/>
      <c r="G2" s="694" t="s">
        <v>173</v>
      </c>
      <c r="I2" s="177"/>
      <c r="J2" s="177"/>
      <c r="K2" s="177"/>
    </row>
    <row r="3" spans="1:11" ht="23.25" customHeight="1" thickBot="1">
      <c r="A3" s="689" t="s">
        <v>86</v>
      </c>
      <c r="B3" s="689" t="s">
        <v>117</v>
      </c>
      <c r="C3" s="787" t="s">
        <v>85</v>
      </c>
      <c r="D3" s="695" t="s">
        <v>83</v>
      </c>
      <c r="E3" s="695" t="s">
        <v>84</v>
      </c>
      <c r="F3" s="695" t="s">
        <v>118</v>
      </c>
      <c r="G3" s="695" t="s">
        <v>120</v>
      </c>
    </row>
    <row r="4" spans="1:11" ht="18" customHeight="1" thickTop="1">
      <c r="A4" s="423">
        <v>1</v>
      </c>
      <c r="B4" s="403" t="s">
        <v>186</v>
      </c>
      <c r="C4" s="788" t="s">
        <v>196</v>
      </c>
      <c r="D4" s="785" t="s">
        <v>194</v>
      </c>
      <c r="E4" s="785" t="s">
        <v>193</v>
      </c>
      <c r="F4" s="786">
        <v>1.46</v>
      </c>
      <c r="G4" s="786" t="s">
        <v>195</v>
      </c>
    </row>
    <row r="5" spans="1:11" ht="18" customHeight="1">
      <c r="A5" s="414">
        <v>2</v>
      </c>
      <c r="B5" s="417"/>
      <c r="C5" s="407"/>
      <c r="D5" s="404"/>
      <c r="E5" s="404"/>
      <c r="F5" s="405"/>
      <c r="G5" s="405"/>
    </row>
    <row r="6" spans="1:11" ht="18" customHeight="1">
      <c r="A6" s="414">
        <v>3</v>
      </c>
      <c r="B6" s="406"/>
      <c r="C6" s="407"/>
      <c r="D6" s="408"/>
      <c r="E6" s="408"/>
      <c r="F6" s="409"/>
      <c r="G6" s="409"/>
    </row>
    <row r="7" spans="1:11" ht="18" customHeight="1">
      <c r="A7" s="414">
        <v>4</v>
      </c>
      <c r="B7" s="406"/>
      <c r="C7" s="410"/>
      <c r="D7" s="411"/>
      <c r="E7" s="411"/>
      <c r="F7" s="412"/>
      <c r="G7" s="412"/>
    </row>
    <row r="8" spans="1:11" ht="18" customHeight="1">
      <c r="A8" s="414">
        <v>5</v>
      </c>
      <c r="B8" s="181"/>
      <c r="C8" s="174"/>
      <c r="D8" s="175"/>
      <c r="E8" s="175"/>
      <c r="F8" s="186"/>
      <c r="G8" s="186"/>
    </row>
    <row r="9" spans="1:11" ht="18" customHeight="1">
      <c r="A9" s="414">
        <v>6</v>
      </c>
      <c r="B9" s="181"/>
      <c r="C9" s="174"/>
      <c r="D9" s="175"/>
      <c r="E9" s="175"/>
      <c r="F9" s="186"/>
      <c r="G9" s="186"/>
    </row>
    <row r="10" spans="1:11" ht="18" customHeight="1">
      <c r="A10" s="414">
        <v>7</v>
      </c>
      <c r="B10" s="181"/>
      <c r="C10" s="174"/>
      <c r="D10" s="175"/>
      <c r="E10" s="175"/>
      <c r="F10" s="186"/>
      <c r="G10" s="186"/>
    </row>
    <row r="11" spans="1:11" ht="18" customHeight="1">
      <c r="A11" s="414">
        <v>8</v>
      </c>
      <c r="B11" s="181"/>
      <c r="C11" s="174"/>
      <c r="D11" s="175"/>
      <c r="E11" s="175"/>
      <c r="F11" s="186"/>
      <c r="G11" s="186"/>
    </row>
    <row r="12" spans="1:11" ht="18" customHeight="1">
      <c r="A12" s="414">
        <v>9</v>
      </c>
      <c r="B12" s="181"/>
      <c r="C12" s="174"/>
      <c r="D12" s="175"/>
      <c r="E12" s="175"/>
      <c r="F12" s="186"/>
      <c r="G12" s="186"/>
    </row>
    <row r="13" spans="1:11" ht="18" customHeight="1">
      <c r="A13" s="414">
        <v>10</v>
      </c>
      <c r="B13" s="181"/>
      <c r="C13" s="174"/>
      <c r="D13" s="175"/>
      <c r="E13" s="175"/>
      <c r="F13" s="186"/>
      <c r="G13" s="186"/>
    </row>
    <row r="14" spans="1:11" ht="18" customHeight="1">
      <c r="A14" s="414">
        <v>11</v>
      </c>
      <c r="B14" s="181"/>
      <c r="C14" s="174"/>
      <c r="D14" s="175"/>
      <c r="E14" s="175"/>
      <c r="F14" s="186"/>
      <c r="G14" s="186"/>
    </row>
    <row r="15" spans="1:11" ht="18" customHeight="1">
      <c r="A15" s="414">
        <v>12</v>
      </c>
      <c r="B15" s="181"/>
      <c r="C15" s="174"/>
      <c r="D15" s="175"/>
      <c r="E15" s="175"/>
      <c r="F15" s="186"/>
      <c r="G15" s="186"/>
    </row>
    <row r="16" spans="1:11" ht="18" customHeight="1">
      <c r="A16" s="414">
        <v>13</v>
      </c>
      <c r="B16" s="181"/>
      <c r="C16" s="174"/>
      <c r="D16" s="175"/>
      <c r="E16" s="175"/>
      <c r="F16" s="186"/>
      <c r="G16" s="186"/>
    </row>
    <row r="17" spans="1:7" ht="18" customHeight="1">
      <c r="A17" s="414">
        <v>14</v>
      </c>
      <c r="B17" s="181"/>
      <c r="C17" s="174"/>
      <c r="D17" s="175"/>
      <c r="E17" s="175"/>
      <c r="F17" s="186"/>
      <c r="G17" s="186"/>
    </row>
    <row r="18" spans="1:7" ht="18" customHeight="1">
      <c r="A18" s="414">
        <v>15</v>
      </c>
      <c r="B18" s="181"/>
      <c r="C18" s="174"/>
      <c r="D18" s="175"/>
      <c r="E18" s="175"/>
      <c r="F18" s="186"/>
      <c r="G18" s="186"/>
    </row>
    <row r="19" spans="1:7" ht="18" customHeight="1">
      <c r="A19" s="414">
        <v>16</v>
      </c>
      <c r="B19" s="181"/>
      <c r="C19" s="181"/>
      <c r="D19" s="181"/>
      <c r="E19" s="181"/>
      <c r="F19" s="187"/>
      <c r="G19" s="187"/>
    </row>
    <row r="20" spans="1:7" ht="18" customHeight="1">
      <c r="A20" s="414">
        <v>17</v>
      </c>
      <c r="B20" s="181"/>
      <c r="C20" s="174"/>
      <c r="D20" s="175"/>
      <c r="E20" s="175"/>
      <c r="F20" s="186"/>
      <c r="G20" s="186"/>
    </row>
    <row r="21" spans="1:7" ht="18" customHeight="1">
      <c r="A21" s="414">
        <v>18</v>
      </c>
      <c r="B21" s="181"/>
      <c r="C21" s="174"/>
      <c r="D21" s="175"/>
      <c r="E21" s="175"/>
      <c r="F21" s="186"/>
      <c r="G21" s="186"/>
    </row>
    <row r="22" spans="1:7" ht="18" customHeight="1">
      <c r="A22" s="414">
        <v>19</v>
      </c>
      <c r="B22" s="181"/>
      <c r="C22" s="174"/>
      <c r="D22" s="175"/>
      <c r="E22" s="175"/>
      <c r="F22" s="186"/>
      <c r="G22" s="186"/>
    </row>
    <row r="23" spans="1:7" ht="18" customHeight="1">
      <c r="A23" s="414">
        <v>20</v>
      </c>
      <c r="B23" s="181"/>
      <c r="C23" s="174"/>
      <c r="D23" s="175"/>
      <c r="E23" s="175"/>
      <c r="F23" s="186"/>
      <c r="G23" s="186"/>
    </row>
    <row r="24" spans="1:7" ht="18" customHeight="1">
      <c r="A24" s="414">
        <v>21</v>
      </c>
      <c r="B24" s="181"/>
      <c r="C24" s="174"/>
      <c r="D24" s="175"/>
      <c r="E24" s="175"/>
      <c r="F24" s="186"/>
      <c r="G24" s="186"/>
    </row>
    <row r="25" spans="1:7" ht="18" customHeight="1">
      <c r="A25" s="414">
        <v>22</v>
      </c>
      <c r="B25" s="181"/>
      <c r="C25" s="174"/>
      <c r="D25" s="175"/>
      <c r="E25" s="175"/>
      <c r="F25" s="186"/>
      <c r="G25" s="186"/>
    </row>
    <row r="26" spans="1:7" ht="18" customHeight="1">
      <c r="A26" s="414">
        <v>23</v>
      </c>
      <c r="B26" s="181"/>
      <c r="C26" s="174"/>
      <c r="D26" s="175"/>
      <c r="E26" s="175"/>
      <c r="F26" s="186"/>
      <c r="G26" s="186"/>
    </row>
    <row r="27" spans="1:7" ht="18" customHeight="1">
      <c r="A27" s="414">
        <v>24</v>
      </c>
      <c r="B27" s="181"/>
      <c r="C27" s="174"/>
      <c r="D27" s="175"/>
      <c r="E27" s="175"/>
      <c r="F27" s="186"/>
      <c r="G27" s="186"/>
    </row>
    <row r="28" spans="1:7" ht="18" customHeight="1">
      <c r="A28" s="414">
        <v>25</v>
      </c>
      <c r="B28" s="181"/>
      <c r="C28" s="174"/>
      <c r="D28" s="175"/>
      <c r="E28" s="175"/>
      <c r="F28" s="186"/>
      <c r="G28" s="186"/>
    </row>
    <row r="29" spans="1:7" ht="18" customHeight="1">
      <c r="A29" s="414">
        <v>26</v>
      </c>
      <c r="B29" s="181"/>
      <c r="C29" s="174"/>
      <c r="D29" s="175"/>
      <c r="E29" s="175"/>
      <c r="F29" s="186"/>
      <c r="G29" s="186"/>
    </row>
    <row r="30" spans="1:7" ht="18" customHeight="1">
      <c r="A30" s="414">
        <v>27</v>
      </c>
      <c r="B30" s="181"/>
      <c r="C30" s="174"/>
      <c r="D30" s="175"/>
      <c r="E30" s="175"/>
      <c r="F30" s="186"/>
      <c r="G30" s="186"/>
    </row>
    <row r="31" spans="1:7" ht="18" customHeight="1">
      <c r="A31" s="414">
        <v>28</v>
      </c>
      <c r="B31" s="181"/>
      <c r="C31" s="174"/>
      <c r="D31" s="175"/>
      <c r="E31" s="175"/>
      <c r="F31" s="186"/>
      <c r="G31" s="186"/>
    </row>
    <row r="32" spans="1:7" ht="18" customHeight="1">
      <c r="A32" s="414">
        <v>29</v>
      </c>
      <c r="B32" s="181"/>
      <c r="C32" s="174"/>
      <c r="D32" s="175"/>
      <c r="E32" s="175"/>
      <c r="F32" s="186"/>
      <c r="G32" s="186"/>
    </row>
    <row r="33" spans="1:7" ht="18" customHeight="1">
      <c r="A33" s="414">
        <v>30</v>
      </c>
      <c r="B33" s="181"/>
      <c r="C33" s="174"/>
      <c r="D33" s="175"/>
      <c r="E33" s="175"/>
      <c r="F33" s="186"/>
      <c r="G33" s="186"/>
    </row>
    <row r="34" spans="1:7" ht="18" customHeight="1">
      <c r="A34" s="414">
        <v>31</v>
      </c>
      <c r="B34" s="181"/>
      <c r="C34" s="174"/>
      <c r="D34" s="175"/>
      <c r="E34" s="175"/>
      <c r="F34" s="186"/>
      <c r="G34" s="186"/>
    </row>
    <row r="35" spans="1:7" ht="18" customHeight="1">
      <c r="A35" s="414">
        <v>32</v>
      </c>
      <c r="B35" s="181"/>
      <c r="C35" s="174"/>
      <c r="D35" s="175"/>
      <c r="E35" s="175"/>
      <c r="F35" s="186"/>
      <c r="G35" s="186"/>
    </row>
    <row r="36" spans="1:7" ht="18" customHeight="1">
      <c r="A36" s="414">
        <v>33</v>
      </c>
      <c r="B36" s="181"/>
      <c r="C36" s="174"/>
      <c r="D36" s="175"/>
      <c r="E36" s="175"/>
      <c r="F36" s="186"/>
      <c r="G36" s="186"/>
    </row>
    <row r="37" spans="1:7" ht="18" customHeight="1">
      <c r="A37" s="414">
        <v>34</v>
      </c>
      <c r="B37" s="181"/>
      <c r="C37" s="174"/>
      <c r="D37" s="175"/>
      <c r="E37" s="175"/>
      <c r="F37" s="186"/>
      <c r="G37" s="186"/>
    </row>
    <row r="38" spans="1:7" ht="18" customHeight="1">
      <c r="A38" s="414">
        <v>35</v>
      </c>
      <c r="B38" s="181"/>
      <c r="C38" s="174"/>
      <c r="D38" s="175"/>
      <c r="E38" s="175"/>
      <c r="F38" s="186"/>
      <c r="G38" s="186"/>
    </row>
    <row r="39" spans="1:7" ht="18" customHeight="1">
      <c r="A39" s="414">
        <v>36</v>
      </c>
      <c r="B39" s="181"/>
      <c r="C39" s="174"/>
      <c r="D39" s="175"/>
      <c r="E39" s="175"/>
      <c r="F39" s="186"/>
      <c r="G39" s="186"/>
    </row>
    <row r="40" spans="1:7" ht="18" customHeight="1">
      <c r="A40" s="414">
        <v>37</v>
      </c>
      <c r="B40" s="181"/>
      <c r="C40" s="174"/>
      <c r="D40" s="175"/>
      <c r="E40" s="175"/>
      <c r="F40" s="186"/>
      <c r="G40" s="186"/>
    </row>
    <row r="41" spans="1:7" ht="18" customHeight="1">
      <c r="A41" s="414">
        <v>38</v>
      </c>
      <c r="B41" s="181"/>
      <c r="C41" s="174"/>
      <c r="D41" s="175"/>
      <c r="E41" s="175"/>
      <c r="F41" s="186"/>
      <c r="G41" s="186"/>
    </row>
    <row r="42" spans="1:7" ht="18" customHeight="1">
      <c r="A42" s="414">
        <v>39</v>
      </c>
      <c r="B42" s="181"/>
      <c r="C42" s="181"/>
      <c r="D42" s="181"/>
      <c r="E42" s="181"/>
      <c r="F42" s="187"/>
      <c r="G42" s="187"/>
    </row>
    <row r="43" spans="1:7" ht="18" customHeight="1">
      <c r="A43" s="414">
        <v>40</v>
      </c>
      <c r="B43" s="181"/>
      <c r="C43" s="181"/>
      <c r="D43" s="181"/>
      <c r="E43" s="181"/>
      <c r="F43" s="187"/>
      <c r="G43" s="187"/>
    </row>
    <row r="44" spans="1:7" ht="18" customHeight="1">
      <c r="A44" s="414">
        <v>41</v>
      </c>
      <c r="B44" s="181"/>
      <c r="C44" s="174"/>
      <c r="D44" s="175"/>
      <c r="E44" s="175"/>
      <c r="F44" s="186"/>
      <c r="G44" s="186"/>
    </row>
    <row r="45" spans="1:7" ht="18" customHeight="1">
      <c r="A45" s="414">
        <v>42</v>
      </c>
      <c r="B45" s="181"/>
      <c r="C45" s="174"/>
      <c r="D45" s="175"/>
      <c r="E45" s="175"/>
      <c r="F45" s="186"/>
      <c r="G45" s="186"/>
    </row>
    <row r="46" spans="1:7" ht="18" customHeight="1">
      <c r="A46" s="414">
        <v>43</v>
      </c>
      <c r="B46" s="181"/>
      <c r="C46" s="174"/>
      <c r="D46" s="175"/>
      <c r="E46" s="175"/>
      <c r="F46" s="186"/>
      <c r="G46" s="186"/>
    </row>
    <row r="47" spans="1:7" ht="18" customHeight="1">
      <c r="A47" s="414">
        <v>44</v>
      </c>
      <c r="B47" s="181"/>
      <c r="C47" s="181"/>
      <c r="D47" s="181"/>
      <c r="E47" s="181"/>
      <c r="F47" s="187"/>
      <c r="G47" s="187"/>
    </row>
    <row r="48" spans="1:7" ht="18" customHeight="1">
      <c r="A48" s="414">
        <v>45</v>
      </c>
      <c r="B48" s="181"/>
      <c r="C48" s="181"/>
      <c r="D48" s="181"/>
      <c r="E48" s="181"/>
      <c r="F48" s="188"/>
      <c r="G48" s="188"/>
    </row>
    <row r="49" spans="1:11" ht="18" customHeight="1">
      <c r="A49" s="414">
        <v>46</v>
      </c>
      <c r="B49" s="181"/>
      <c r="C49" s="174"/>
      <c r="D49" s="175"/>
      <c r="E49" s="175"/>
      <c r="F49" s="186"/>
      <c r="G49" s="186"/>
    </row>
    <row r="50" spans="1:11" ht="18" customHeight="1">
      <c r="A50" s="414">
        <v>47</v>
      </c>
      <c r="B50" s="181"/>
      <c r="C50" s="174"/>
      <c r="D50" s="175"/>
      <c r="E50" s="175"/>
      <c r="F50" s="186"/>
      <c r="G50" s="186"/>
    </row>
    <row r="51" spans="1:11" ht="18" customHeight="1">
      <c r="A51" s="414">
        <v>48</v>
      </c>
      <c r="B51" s="181"/>
      <c r="C51" s="174"/>
      <c r="D51" s="175"/>
      <c r="E51" s="175"/>
      <c r="F51" s="186"/>
      <c r="G51" s="186"/>
    </row>
    <row r="52" spans="1:11" ht="18" customHeight="1">
      <c r="A52" s="414">
        <v>49</v>
      </c>
      <c r="B52" s="181"/>
      <c r="C52" s="174"/>
      <c r="D52" s="175"/>
      <c r="E52" s="175"/>
      <c r="F52" s="186"/>
      <c r="G52" s="186"/>
    </row>
    <row r="53" spans="1:11" ht="18" customHeight="1">
      <c r="A53" s="414">
        <v>50</v>
      </c>
      <c r="B53" s="181"/>
      <c r="C53" s="174"/>
      <c r="D53" s="175"/>
      <c r="E53" s="175"/>
      <c r="F53" s="189"/>
      <c r="G53" s="189"/>
    </row>
    <row r="54" spans="1:11" ht="18" customHeight="1" thickBot="1">
      <c r="A54" s="414"/>
      <c r="B54" s="182"/>
      <c r="C54" s="183"/>
      <c r="D54" s="184"/>
      <c r="E54" s="184"/>
      <c r="F54" s="185"/>
      <c r="G54" s="185"/>
    </row>
    <row r="55" spans="1:11" ht="16.5" customHeight="1" thickBot="1">
      <c r="A55" s="919" t="s">
        <v>87</v>
      </c>
      <c r="B55" s="920"/>
      <c r="C55" s="921"/>
      <c r="D55" s="178" t="s">
        <v>88</v>
      </c>
      <c r="E55" s="178" t="s">
        <v>88</v>
      </c>
      <c r="F55" s="179">
        <f>SUM(F4:F53)</f>
        <v>1.46</v>
      </c>
      <c r="G55" s="179">
        <f>SUM(G4:G53)</f>
        <v>0</v>
      </c>
      <c r="K55" s="686"/>
    </row>
    <row r="56" spans="1:11" ht="9.9" customHeight="1"/>
    <row r="57" spans="1:11" ht="9.9" customHeight="1"/>
    <row r="58" spans="1:11" ht="11.4">
      <c r="A58" s="415" t="s">
        <v>119</v>
      </c>
      <c r="B58" s="176" t="s">
        <v>131</v>
      </c>
      <c r="G58" s="401"/>
      <c r="H58" s="401"/>
    </row>
    <row r="59" spans="1:11" ht="14.25" customHeight="1">
      <c r="A59" s="416" t="s">
        <v>121</v>
      </c>
      <c r="B59" s="685" t="s">
        <v>183</v>
      </c>
    </row>
    <row r="60" spans="1:11" ht="9.9" customHeight="1">
      <c r="B60" s="922" t="s">
        <v>185</v>
      </c>
      <c r="C60" s="922"/>
      <c r="D60" s="922"/>
    </row>
    <row r="61" spans="1:11" ht="9.9" customHeight="1"/>
    <row r="62" spans="1:11" ht="9.9" customHeight="1"/>
    <row r="63" spans="1:11" ht="9.9" customHeight="1"/>
    <row r="64" spans="1:11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spans="1:8" ht="9.9" customHeight="1"/>
    <row r="242" spans="1:8" ht="9.9" customHeight="1"/>
    <row r="243" spans="1:8" ht="9.9" customHeight="1"/>
    <row r="244" spans="1:8" ht="9.9" customHeight="1"/>
    <row r="245" spans="1:8" ht="9.9" customHeight="1"/>
    <row r="246" spans="1:8" ht="9.9" customHeight="1"/>
    <row r="247" spans="1:8" ht="9.9" customHeight="1"/>
    <row r="248" spans="1:8" ht="9.9" customHeight="1"/>
    <row r="249" spans="1:8" s="180" customFormat="1" ht="23.25" customHeight="1">
      <c r="A249" s="413"/>
      <c r="B249" s="176"/>
      <c r="C249" s="176"/>
      <c r="D249" s="176"/>
      <c r="E249" s="176"/>
      <c r="F249" s="176"/>
      <c r="G249" s="176"/>
      <c r="H249" s="176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zoomScaleNormal="100" workbookViewId="0">
      <selection activeCell="G7" sqref="G7"/>
    </sheetView>
  </sheetViews>
  <sheetFormatPr defaultRowHeight="13.2"/>
  <cols>
    <col min="1" max="1" width="4.44140625" customWidth="1"/>
    <col min="2" max="2" width="14.6640625" bestFit="1" customWidth="1"/>
    <col min="3" max="3" width="17.33203125" customWidth="1"/>
    <col min="4" max="4" width="17.6640625" customWidth="1"/>
    <col min="5" max="5" width="20.109375" bestFit="1" customWidth="1"/>
    <col min="6" max="6" width="22.109375" customWidth="1"/>
    <col min="7" max="7" width="35.109375" customWidth="1"/>
    <col min="8" max="8" width="21.6640625" customWidth="1"/>
  </cols>
  <sheetData>
    <row r="1" spans="1:9" s="622" customFormat="1" ht="40.5" customHeight="1" thickBot="1">
      <c r="A1" s="923" t="s">
        <v>171</v>
      </c>
      <c r="B1" s="923"/>
      <c r="C1" s="923"/>
      <c r="D1" s="923"/>
      <c r="E1" s="923"/>
      <c r="F1" s="923"/>
      <c r="G1" s="923"/>
      <c r="H1" s="621"/>
    </row>
    <row r="2" spans="1:9" s="373" customFormat="1" ht="15.75" customHeight="1" thickBot="1">
      <c r="A2" s="742" t="s">
        <v>0</v>
      </c>
      <c r="B2" s="743"/>
      <c r="C2" s="744"/>
      <c r="D2" s="745"/>
      <c r="E2" s="745"/>
      <c r="F2" s="746"/>
      <c r="G2" s="782" t="s">
        <v>173</v>
      </c>
      <c r="H2" s="374"/>
      <c r="I2" s="374"/>
    </row>
    <row r="3" spans="1:9" ht="162.75" customHeight="1">
      <c r="A3" s="928" t="s">
        <v>22</v>
      </c>
      <c r="B3" s="931" t="s">
        <v>117</v>
      </c>
      <c r="C3" s="747" t="s">
        <v>114</v>
      </c>
      <c r="D3" s="748" t="s">
        <v>115</v>
      </c>
      <c r="E3" s="749" t="s">
        <v>116</v>
      </c>
      <c r="F3" s="749" t="s">
        <v>164</v>
      </c>
      <c r="G3" s="781" t="s">
        <v>141</v>
      </c>
      <c r="I3" s="395"/>
    </row>
    <row r="4" spans="1:9" ht="14.4" thickBot="1">
      <c r="A4" s="929"/>
      <c r="B4" s="932"/>
      <c r="C4" s="750" t="s">
        <v>3</v>
      </c>
      <c r="D4" s="751" t="s">
        <v>3</v>
      </c>
      <c r="E4" s="751" t="s">
        <v>3</v>
      </c>
      <c r="F4" s="751" t="s">
        <v>3</v>
      </c>
      <c r="G4" s="751" t="s">
        <v>3</v>
      </c>
      <c r="I4" s="396"/>
    </row>
    <row r="5" spans="1:9" ht="14.4" thickBot="1">
      <c r="A5" s="929"/>
      <c r="B5" s="932"/>
      <c r="C5" s="750" t="s">
        <v>137</v>
      </c>
      <c r="D5" s="751" t="s">
        <v>137</v>
      </c>
      <c r="E5" s="751" t="s">
        <v>137</v>
      </c>
      <c r="F5" s="751" t="s">
        <v>137</v>
      </c>
      <c r="G5" s="751" t="s">
        <v>137</v>
      </c>
      <c r="I5" s="396"/>
    </row>
    <row r="6" spans="1:9" ht="14.4" thickBot="1">
      <c r="A6" s="930"/>
      <c r="B6" s="933"/>
      <c r="C6" s="752" t="s">
        <v>140</v>
      </c>
      <c r="D6" s="753" t="s">
        <v>140</v>
      </c>
      <c r="E6" s="753" t="s">
        <v>139</v>
      </c>
      <c r="F6" s="753" t="s">
        <v>140</v>
      </c>
      <c r="G6" s="753" t="s">
        <v>140</v>
      </c>
      <c r="H6" s="777"/>
      <c r="I6" s="396"/>
    </row>
    <row r="7" spans="1:9" ht="15.6" thickTop="1">
      <c r="A7" s="197" t="s">
        <v>23</v>
      </c>
      <c r="B7" s="419" t="s">
        <v>186</v>
      </c>
      <c r="C7" s="288">
        <v>0</v>
      </c>
      <c r="D7" s="289">
        <v>0</v>
      </c>
      <c r="E7" s="340">
        <v>0</v>
      </c>
      <c r="F7" s="290">
        <v>0</v>
      </c>
      <c r="G7" s="778">
        <v>0</v>
      </c>
      <c r="H7" s="271"/>
      <c r="I7" s="396"/>
    </row>
    <row r="8" spans="1:9" ht="15">
      <c r="A8" s="197"/>
      <c r="B8" s="419"/>
      <c r="C8" s="288"/>
      <c r="D8" s="289"/>
      <c r="E8" s="340"/>
      <c r="F8" s="290"/>
      <c r="G8" s="779"/>
      <c r="H8" s="271"/>
      <c r="I8" s="396"/>
    </row>
    <row r="9" spans="1:9" ht="15">
      <c r="A9" s="198"/>
      <c r="B9" s="420"/>
      <c r="C9" s="291"/>
      <c r="D9" s="292"/>
      <c r="E9" s="342"/>
      <c r="F9" s="293"/>
      <c r="G9" s="780"/>
      <c r="I9" s="396"/>
    </row>
    <row r="10" spans="1:9" ht="15">
      <c r="A10" s="197" t="s">
        <v>24</v>
      </c>
      <c r="B10" s="419"/>
      <c r="C10" s="294"/>
      <c r="D10" s="289"/>
      <c r="E10" s="340"/>
      <c r="F10" s="290"/>
      <c r="G10" s="290"/>
      <c r="I10" s="396"/>
    </row>
    <row r="11" spans="1:9" ht="15">
      <c r="A11" s="197"/>
      <c r="B11" s="419"/>
      <c r="C11" s="294"/>
      <c r="D11" s="289"/>
      <c r="E11" s="340"/>
      <c r="F11" s="290"/>
      <c r="G11" s="290"/>
      <c r="I11" s="396"/>
    </row>
    <row r="12" spans="1:9" ht="15">
      <c r="A12" s="197"/>
      <c r="B12" s="419"/>
      <c r="C12" s="295"/>
      <c r="D12" s="296"/>
      <c r="E12" s="340"/>
      <c r="F12" s="290"/>
      <c r="G12" s="290"/>
      <c r="I12" s="396"/>
    </row>
    <row r="13" spans="1:9" ht="15.6">
      <c r="A13" s="199" t="s">
        <v>25</v>
      </c>
      <c r="B13" s="421"/>
      <c r="C13" s="297"/>
      <c r="D13" s="298"/>
      <c r="E13" s="351"/>
      <c r="F13" s="299"/>
      <c r="G13" s="299"/>
    </row>
    <row r="14" spans="1:9" ht="15.6">
      <c r="A14" s="197"/>
      <c r="B14" s="419"/>
      <c r="C14" s="391"/>
      <c r="D14" s="392"/>
      <c r="E14" s="393"/>
      <c r="F14" s="394"/>
      <c r="G14" s="394"/>
    </row>
    <row r="15" spans="1:9" ht="15.6">
      <c r="A15" s="198"/>
      <c r="B15" s="420"/>
      <c r="C15" s="300"/>
      <c r="D15" s="301"/>
      <c r="E15" s="352"/>
      <c r="F15" s="302"/>
      <c r="G15" s="302"/>
    </row>
    <row r="16" spans="1:9" ht="15">
      <c r="A16" s="197" t="s">
        <v>26</v>
      </c>
      <c r="B16" s="419"/>
      <c r="C16" s="294"/>
      <c r="D16" s="296"/>
      <c r="E16" s="340"/>
      <c r="F16" s="290"/>
      <c r="G16" s="290"/>
    </row>
    <row r="17" spans="1:7" ht="15">
      <c r="A17" s="197"/>
      <c r="B17" s="419"/>
      <c r="C17" s="294"/>
      <c r="D17" s="296"/>
      <c r="E17" s="340"/>
      <c r="F17" s="290"/>
      <c r="G17" s="290"/>
    </row>
    <row r="18" spans="1:7" ht="15">
      <c r="A18" s="197"/>
      <c r="B18" s="419"/>
      <c r="C18" s="294"/>
      <c r="D18" s="296"/>
      <c r="E18" s="340"/>
      <c r="F18" s="290"/>
      <c r="G18" s="290"/>
    </row>
    <row r="19" spans="1:7" ht="15">
      <c r="A19" s="199" t="s">
        <v>27</v>
      </c>
      <c r="B19" s="421"/>
      <c r="C19" s="303"/>
      <c r="D19" s="304"/>
      <c r="E19" s="341"/>
      <c r="F19" s="305"/>
      <c r="G19" s="305"/>
    </row>
    <row r="20" spans="1:7" ht="15">
      <c r="A20" s="197"/>
      <c r="B20" s="419"/>
      <c r="C20" s="294"/>
      <c r="D20" s="296"/>
      <c r="E20" s="340"/>
      <c r="F20" s="290"/>
      <c r="G20" s="290"/>
    </row>
    <row r="21" spans="1:7" ht="15">
      <c r="A21" s="198"/>
      <c r="B21" s="420"/>
      <c r="C21" s="306"/>
      <c r="D21" s="307"/>
      <c r="E21" s="342"/>
      <c r="F21" s="293"/>
      <c r="G21" s="293"/>
    </row>
    <row r="22" spans="1:7" ht="15">
      <c r="A22" s="197" t="s">
        <v>28</v>
      </c>
      <c r="B22" s="419"/>
      <c r="C22" s="294"/>
      <c r="D22" s="296"/>
      <c r="E22" s="340"/>
      <c r="F22" s="290"/>
      <c r="G22" s="290"/>
    </row>
    <row r="23" spans="1:7" ht="15">
      <c r="A23" s="197"/>
      <c r="B23" s="419"/>
      <c r="C23" s="294"/>
      <c r="D23" s="296"/>
      <c r="E23" s="340"/>
      <c r="F23" s="290"/>
      <c r="G23" s="290"/>
    </row>
    <row r="24" spans="1:7" ht="15">
      <c r="A24" s="197"/>
      <c r="B24" s="419"/>
      <c r="C24" s="308"/>
      <c r="D24" s="296"/>
      <c r="E24" s="340"/>
      <c r="F24" s="290"/>
      <c r="G24" s="290"/>
    </row>
    <row r="25" spans="1:7" ht="15">
      <c r="A25" s="199" t="s">
        <v>29</v>
      </c>
      <c r="B25" s="421"/>
      <c r="C25" s="303"/>
      <c r="D25" s="304"/>
      <c r="E25" s="341"/>
      <c r="F25" s="305"/>
      <c r="G25" s="305"/>
    </row>
    <row r="26" spans="1:7" ht="15">
      <c r="A26" s="197"/>
      <c r="B26" s="419"/>
      <c r="C26" s="294"/>
      <c r="D26" s="296"/>
      <c r="E26" s="340"/>
      <c r="F26" s="290"/>
      <c r="G26" s="290"/>
    </row>
    <row r="27" spans="1:7" ht="15">
      <c r="A27" s="198"/>
      <c r="B27" s="420"/>
      <c r="C27" s="306"/>
      <c r="D27" s="307"/>
      <c r="E27" s="342"/>
      <c r="F27" s="293"/>
      <c r="G27" s="293"/>
    </row>
    <row r="28" spans="1:7" ht="15">
      <c r="A28" s="197" t="s">
        <v>30</v>
      </c>
      <c r="B28" s="419"/>
      <c r="C28" s="294"/>
      <c r="D28" s="296"/>
      <c r="E28" s="340"/>
      <c r="F28" s="290"/>
      <c r="G28" s="290"/>
    </row>
    <row r="29" spans="1:7" ht="15">
      <c r="A29" s="197"/>
      <c r="B29" s="419"/>
      <c r="C29" s="294"/>
      <c r="D29" s="296"/>
      <c r="E29" s="340"/>
      <c r="F29" s="290"/>
      <c r="G29" s="290"/>
    </row>
    <row r="30" spans="1:7" ht="15">
      <c r="A30" s="197"/>
      <c r="B30" s="419"/>
      <c r="C30" s="295"/>
      <c r="D30" s="296"/>
      <c r="E30" s="340"/>
      <c r="F30" s="290"/>
      <c r="G30" s="290"/>
    </row>
    <row r="31" spans="1:7" ht="15">
      <c r="A31" s="199" t="s">
        <v>31</v>
      </c>
      <c r="B31" s="421"/>
      <c r="C31" s="303"/>
      <c r="D31" s="304"/>
      <c r="E31" s="341"/>
      <c r="F31" s="305"/>
      <c r="G31" s="305"/>
    </row>
    <row r="32" spans="1:7" ht="15">
      <c r="A32" s="197"/>
      <c r="B32" s="419"/>
      <c r="C32" s="294"/>
      <c r="D32" s="296"/>
      <c r="E32" s="340"/>
      <c r="F32" s="290"/>
      <c r="G32" s="290"/>
    </row>
    <row r="33" spans="1:7" ht="15">
      <c r="A33" s="198"/>
      <c r="B33" s="420"/>
      <c r="C33" s="309"/>
      <c r="D33" s="307"/>
      <c r="E33" s="342"/>
      <c r="F33" s="293"/>
      <c r="G33" s="293"/>
    </row>
    <row r="34" spans="1:7" ht="15">
      <c r="A34" s="197" t="s">
        <v>32</v>
      </c>
      <c r="B34" s="419"/>
      <c r="C34" s="310"/>
      <c r="D34" s="311"/>
      <c r="E34" s="343"/>
      <c r="F34" s="312"/>
      <c r="G34" s="312"/>
    </row>
    <row r="35" spans="1:7" ht="15">
      <c r="A35" s="197"/>
      <c r="B35" s="419"/>
      <c r="C35" s="310"/>
      <c r="D35" s="311"/>
      <c r="E35" s="343"/>
      <c r="F35" s="312"/>
      <c r="G35" s="312"/>
    </row>
    <row r="36" spans="1:7" ht="15">
      <c r="A36" s="197"/>
      <c r="B36" s="419"/>
      <c r="C36" s="310"/>
      <c r="D36" s="311"/>
      <c r="E36" s="343"/>
      <c r="F36" s="312"/>
      <c r="G36" s="312"/>
    </row>
    <row r="37" spans="1:7" ht="15.6">
      <c r="A37" s="199" t="s">
        <v>33</v>
      </c>
      <c r="B37" s="421"/>
      <c r="C37" s="313"/>
      <c r="D37" s="314"/>
      <c r="E37" s="344"/>
      <c r="F37" s="315"/>
      <c r="G37" s="315"/>
    </row>
    <row r="38" spans="1:7" ht="15.6">
      <c r="A38" s="197"/>
      <c r="B38" s="419"/>
      <c r="C38" s="325"/>
      <c r="D38" s="326"/>
      <c r="E38" s="348"/>
      <c r="F38" s="327"/>
      <c r="G38" s="327"/>
    </row>
    <row r="39" spans="1:7" ht="15.6">
      <c r="A39" s="198"/>
      <c r="B39" s="420"/>
      <c r="C39" s="316"/>
      <c r="D39" s="317"/>
      <c r="E39" s="345"/>
      <c r="F39" s="318"/>
      <c r="G39" s="318"/>
    </row>
    <row r="40" spans="1:7" ht="15">
      <c r="A40" s="197"/>
      <c r="B40" s="419"/>
      <c r="C40" s="310"/>
      <c r="D40" s="311"/>
      <c r="E40" s="343"/>
      <c r="F40" s="312"/>
      <c r="G40" s="312"/>
    </row>
    <row r="41" spans="1:7" ht="15">
      <c r="A41" s="197"/>
      <c r="B41" s="419"/>
      <c r="C41" s="310"/>
      <c r="D41" s="311"/>
      <c r="E41" s="343"/>
      <c r="F41" s="312"/>
      <c r="G41" s="312"/>
    </row>
    <row r="42" spans="1:7" ht="15">
      <c r="A42" s="197"/>
      <c r="B42" s="419"/>
      <c r="C42" s="310"/>
      <c r="D42" s="311"/>
      <c r="E42" s="343"/>
      <c r="F42" s="312"/>
      <c r="G42" s="312"/>
    </row>
    <row r="43" spans="1:7" ht="15">
      <c r="A43" s="199"/>
      <c r="B43" s="421"/>
      <c r="C43" s="319"/>
      <c r="D43" s="320"/>
      <c r="E43" s="346"/>
      <c r="F43" s="321"/>
      <c r="G43" s="321"/>
    </row>
    <row r="44" spans="1:7" ht="15">
      <c r="A44" s="197"/>
      <c r="B44" s="419"/>
      <c r="C44" s="310"/>
      <c r="D44" s="311"/>
      <c r="E44" s="343"/>
      <c r="F44" s="312"/>
      <c r="G44" s="312"/>
    </row>
    <row r="45" spans="1:7" ht="15">
      <c r="A45" s="198"/>
      <c r="B45" s="420"/>
      <c r="C45" s="322"/>
      <c r="D45" s="323"/>
      <c r="E45" s="347"/>
      <c r="F45" s="324"/>
      <c r="G45" s="324"/>
    </row>
    <row r="46" spans="1:7" ht="15.6">
      <c r="A46" s="197"/>
      <c r="B46" s="419"/>
      <c r="C46" s="325"/>
      <c r="D46" s="326"/>
      <c r="E46" s="348"/>
      <c r="F46" s="327"/>
      <c r="G46" s="327"/>
    </row>
    <row r="47" spans="1:7" ht="15.6">
      <c r="A47" s="197"/>
      <c r="B47" s="419"/>
      <c r="C47" s="325"/>
      <c r="D47" s="326"/>
      <c r="E47" s="348"/>
      <c r="F47" s="327"/>
      <c r="G47" s="327"/>
    </row>
    <row r="48" spans="1:7" ht="15.6">
      <c r="A48" s="197"/>
      <c r="B48" s="419"/>
      <c r="C48" s="325"/>
      <c r="D48" s="326"/>
      <c r="E48" s="348"/>
      <c r="F48" s="327"/>
      <c r="G48" s="327"/>
    </row>
    <row r="49" spans="1:7" ht="15.6">
      <c r="A49" s="199"/>
      <c r="B49" s="421"/>
      <c r="C49" s="328"/>
      <c r="D49" s="329"/>
      <c r="E49" s="145"/>
      <c r="F49" s="338"/>
      <c r="G49" s="338"/>
    </row>
    <row r="50" spans="1:7" ht="15.6">
      <c r="A50" s="197"/>
      <c r="B50" s="419"/>
      <c r="C50" s="387"/>
      <c r="D50" s="388"/>
      <c r="E50" s="389"/>
      <c r="F50" s="390"/>
      <c r="G50" s="390"/>
    </row>
    <row r="51" spans="1:7" ht="15.6">
      <c r="A51" s="198"/>
      <c r="B51" s="420"/>
      <c r="C51" s="330"/>
      <c r="D51" s="331"/>
      <c r="E51" s="146"/>
      <c r="F51" s="339"/>
      <c r="G51" s="339"/>
    </row>
    <row r="52" spans="1:7" ht="15.6">
      <c r="A52" s="197"/>
      <c r="B52" s="419"/>
      <c r="C52" s="332"/>
      <c r="D52" s="333"/>
      <c r="E52" s="349"/>
      <c r="F52" s="334"/>
      <c r="G52" s="334"/>
    </row>
    <row r="53" spans="1:7" ht="15.6">
      <c r="A53" s="197"/>
      <c r="B53" s="419"/>
      <c r="C53" s="332"/>
      <c r="D53" s="333"/>
      <c r="E53" s="349"/>
      <c r="F53" s="334"/>
      <c r="G53" s="334"/>
    </row>
    <row r="54" spans="1:7" ht="15.6">
      <c r="A54" s="197"/>
      <c r="B54" s="419"/>
      <c r="C54" s="332"/>
      <c r="D54" s="333"/>
      <c r="E54" s="349"/>
      <c r="F54" s="334"/>
      <c r="G54" s="334"/>
    </row>
    <row r="55" spans="1:7" ht="15">
      <c r="A55" s="199"/>
      <c r="B55" s="421"/>
      <c r="C55" s="319"/>
      <c r="D55" s="320"/>
      <c r="E55" s="346"/>
      <c r="F55" s="321"/>
      <c r="G55" s="321"/>
    </row>
    <row r="56" spans="1:7" ht="15">
      <c r="A56" s="197"/>
      <c r="B56" s="419"/>
      <c r="C56" s="310"/>
      <c r="D56" s="311"/>
      <c r="E56" s="343"/>
      <c r="F56" s="312"/>
      <c r="G56" s="312"/>
    </row>
    <row r="57" spans="1:7" ht="15.6" thickBot="1">
      <c r="A57" s="200"/>
      <c r="B57" s="422"/>
      <c r="C57" s="335"/>
      <c r="D57" s="336"/>
      <c r="E57" s="350"/>
      <c r="F57" s="337"/>
      <c r="G57" s="337"/>
    </row>
    <row r="58" spans="1:7" ht="28.5" customHeight="1" thickBot="1">
      <c r="A58" s="924" t="s">
        <v>87</v>
      </c>
      <c r="B58" s="925"/>
      <c r="C58" s="595">
        <f>SUM(C7,C10,C13,C16,C19,C22,C25,C28,C31,C34,C37,C40,C43,C46,C49,C52,C55)</f>
        <v>0</v>
      </c>
      <c r="D58" s="595">
        <f t="shared" ref="D58:E58" si="0">SUM(D7,D10,D13,D16,D19,D22,D25,D28,D31,D34,D37,D40,D43,D46,D49,D52,D55)</f>
        <v>0</v>
      </c>
      <c r="E58" s="595">
        <f t="shared" si="0"/>
        <v>0</v>
      </c>
      <c r="F58" s="773">
        <f>SUM(F7,F10,F13,F16,F19,F22,F25,F28,F31,F34,F37,F40,F43,F46,F49,F52,F55)</f>
        <v>0</v>
      </c>
      <c r="G58" s="775">
        <f>SUM(G7,G10,G13,G16,G19,G22,G25,G28,G31,G34,G37,G40,G43,G46,G49,G52,G55)</f>
        <v>0</v>
      </c>
    </row>
    <row r="59" spans="1:7" ht="15.6" thickBot="1">
      <c r="A59" s="926"/>
      <c r="B59" s="927"/>
      <c r="C59" s="594">
        <f>SUM(C8,C11,C14,C17,C20,C23,C26,C29,C32,C35,C38,C41,C44,C47,C50,C53,C56)</f>
        <v>0</v>
      </c>
      <c r="D59" s="594">
        <f t="shared" ref="D59:F59" si="1">SUM(D8,D11,D14,D17,D20,D23,D26,D29,D32,D35,D38,D41,D44,D47,D50,D53,D56)</f>
        <v>0</v>
      </c>
      <c r="E59" s="594">
        <f t="shared" si="1"/>
        <v>0</v>
      </c>
      <c r="F59" s="774">
        <f t="shared" si="1"/>
        <v>0</v>
      </c>
      <c r="G59" s="776">
        <f t="shared" ref="G59" si="2">SUM(G8,G11,G14,G17,G20,G23,G26,G29,G32,G35,G38,G41,G44,G47,G50,G53,G56)</f>
        <v>0</v>
      </c>
    </row>
    <row r="61" spans="1:7">
      <c r="D61" s="424"/>
    </row>
    <row r="62" spans="1:7">
      <c r="B62" s="353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N.Wipsowo Łukasz Ferschke</cp:lastModifiedBy>
  <cp:lastPrinted>2013-07-23T07:59:08Z</cp:lastPrinted>
  <dcterms:created xsi:type="dcterms:W3CDTF">2005-01-25T07:57:37Z</dcterms:created>
  <dcterms:modified xsi:type="dcterms:W3CDTF">2014-02-27T09:29:21Z</dcterms:modified>
  <cp:category>ochrona przyrody</cp:category>
</cp:coreProperties>
</file>